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35" activeTab="0"/>
  </bookViews>
  <sheets>
    <sheet name="Munka1" sheetId="1" r:id="rId1"/>
  </sheets>
  <definedNames>
    <definedName name="_xlnm.Print_Area" localSheetId="0">'Munka1'!$A$1:$O$30</definedName>
  </definedNames>
  <calcPr fullCalcOnLoad="1"/>
</workbook>
</file>

<file path=xl/sharedStrings.xml><?xml version="1.0" encoding="utf-8"?>
<sst xmlns="http://schemas.openxmlformats.org/spreadsheetml/2006/main" count="60" uniqueCount="41">
  <si>
    <t>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</si>
  <si>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</si>
  <si>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</si>
  <si>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</si>
  <si>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</si>
  <si>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</si>
  <si>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</si>
  <si>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</si>
  <si>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</si>
  <si>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</si>
  <si>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</si>
  <si>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</si>
  <si>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</si>
  <si>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</si>
  <si>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Kiadások</t>
  </si>
  <si>
    <t xml:space="preserve">  </t>
  </si>
  <si>
    <t>Saját bevétel</t>
  </si>
  <si>
    <t>Véglegesen átv.pénz.</t>
  </si>
  <si>
    <t>Támogatás</t>
  </si>
  <si>
    <t>Előző évi záró pénz.</t>
  </si>
  <si>
    <t>Felhalmozási bev.</t>
  </si>
  <si>
    <t>Bevételek összesen</t>
  </si>
  <si>
    <t>Ssz.</t>
  </si>
  <si>
    <t>1.</t>
  </si>
  <si>
    <t>2.</t>
  </si>
  <si>
    <t>3.</t>
  </si>
  <si>
    <t>4.</t>
  </si>
  <si>
    <t>5.</t>
  </si>
  <si>
    <t>6.</t>
  </si>
  <si>
    <t>7.</t>
  </si>
  <si>
    <t>Működési kiadások</t>
  </si>
  <si>
    <t>Beruházási kiadások</t>
  </si>
  <si>
    <t>Adott kölcsönök</t>
  </si>
  <si>
    <t>Tartalék felhaszn.</t>
  </si>
  <si>
    <t>Egyenleg (havi záró
pénzállomány</t>
  </si>
  <si>
    <t>Kiadások összesen:</t>
  </si>
  <si>
    <t xml:space="preserve">                     adatok e- Ft-ban</t>
  </si>
  <si>
    <t>Költségvetési hiány fedezetére</t>
  </si>
  <si>
    <t>Átengedett, saját működési bevételek</t>
  </si>
  <si>
    <t>Előirányzat felhasználási ütemterv 2017. évre</t>
  </si>
  <si>
    <t>2015. évi norm. Visszafiz.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</si>
</sst>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2" borderId="11" xfId="0" applyFill="1" applyBorder="1" applyAlignment="1">
      <alignment/>
    </xf>
    <xf numFmtId="0" fontId="1" fillId="32" borderId="10" xfId="0" applyFont="1" applyFill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top"/>
    </xf>
    <xf numFmtId="3" fontId="1" fillId="32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vertical="top"/>
    </xf>
    <xf numFmtId="41" fontId="0" fillId="0" borderId="12" xfId="0" applyNumberFormat="1" applyFill="1" applyBorder="1" applyAlignment="1">
      <alignment/>
    </xf>
    <xf numFmtId="0" fontId="0" fillId="0" borderId="0" xfId="0" applyBorder="1" applyAlignment="1">
      <alignment vertical="top"/>
    </xf>
    <xf numFmtId="41" fontId="0" fillId="0" borderId="0" xfId="0" applyNumberFormat="1" applyFill="1" applyAlignment="1">
      <alignment/>
    </xf>
    <xf numFmtId="41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10" xfId="0" applyNumberFormat="1" applyFont="1" applyFill="1" applyBorder="1" applyAlignment="1">
      <alignment/>
    </xf>
    <xf numFmtId="3" fontId="40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Layout" workbookViewId="0" topLeftCell="A1">
      <selection activeCell="M11" sqref="M11"/>
    </sheetView>
  </sheetViews>
  <sheetFormatPr defaultColWidth="9.00390625" defaultRowHeight="12.75"/>
  <cols>
    <col min="1" max="1" width="5.00390625" style="0" customWidth="1"/>
    <col min="2" max="2" width="31.00390625" style="0" customWidth="1"/>
    <col min="3" max="3" width="7.75390625" style="0" customWidth="1"/>
    <col min="4" max="4" width="8.125" style="0" customWidth="1"/>
    <col min="5" max="5" width="7.875" style="0" customWidth="1"/>
    <col min="6" max="6" width="7.625" style="0" customWidth="1"/>
    <col min="7" max="7" width="8.125" style="0" customWidth="1"/>
    <col min="8" max="8" width="7.25390625" style="0" customWidth="1"/>
    <col min="9" max="9" width="7.875" style="0" customWidth="1"/>
    <col min="11" max="11" width="10.125" style="0" customWidth="1"/>
    <col min="12" max="12" width="8.125" style="0" customWidth="1"/>
    <col min="13" max="13" width="9.25390625" style="0" customWidth="1"/>
    <col min="14" max="14" width="8.875" style="0" customWidth="1"/>
    <col min="15" max="15" width="12.875" style="0" customWidth="1"/>
    <col min="16" max="16" width="11.00390625" style="22" bestFit="1" customWidth="1"/>
    <col min="18" max="18" width="11.00390625" style="0" bestFit="1" customWidth="1"/>
  </cols>
  <sheetData>
    <row r="1" ht="12.75">
      <c r="D1" t="s">
        <v>15</v>
      </c>
    </row>
    <row r="2" spans="8:10" ht="12.75">
      <c r="H2" s="3"/>
      <c r="I2" s="3"/>
      <c r="J2" s="3"/>
    </row>
    <row r="3" spans="8:10" ht="12.75">
      <c r="H3" s="3"/>
      <c r="I3" s="3"/>
      <c r="J3" s="3"/>
    </row>
    <row r="4" spans="1:15" ht="18" customHeight="1">
      <c r="A4" s="34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6:11" ht="12.75">
      <c r="F5" s="3"/>
      <c r="G5" s="3"/>
      <c r="H5" s="3"/>
      <c r="I5" s="3"/>
      <c r="J5" s="3"/>
      <c r="K5" s="3"/>
    </row>
    <row r="6" ht="12.75">
      <c r="K6" t="s">
        <v>36</v>
      </c>
    </row>
    <row r="7" spans="1:17" ht="18.75" customHeight="1">
      <c r="A7" s="2" t="s">
        <v>22</v>
      </c>
      <c r="B7" s="2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Q7" s="9"/>
    </row>
    <row r="8" spans="1:17" ht="16.5" customHeight="1">
      <c r="A8" s="1" t="s">
        <v>23</v>
      </c>
      <c r="B8" s="1" t="s">
        <v>16</v>
      </c>
      <c r="C8" s="15">
        <v>1419</v>
      </c>
      <c r="D8" s="15">
        <v>1419</v>
      </c>
      <c r="E8" s="15">
        <v>2800</v>
      </c>
      <c r="F8" s="15">
        <v>1419</v>
      </c>
      <c r="G8" s="15">
        <v>1419</v>
      </c>
      <c r="H8" s="15">
        <v>1419</v>
      </c>
      <c r="I8" s="15">
        <v>1419</v>
      </c>
      <c r="J8" s="15">
        <v>1419</v>
      </c>
      <c r="K8" s="15">
        <v>4800</v>
      </c>
      <c r="L8" s="15">
        <v>1419</v>
      </c>
      <c r="M8" s="15">
        <v>1419</v>
      </c>
      <c r="N8" s="15">
        <v>1419</v>
      </c>
      <c r="O8" s="15">
        <f>SUM(C8:N8)</f>
        <v>21790</v>
      </c>
      <c r="P8" s="24"/>
      <c r="Q8" s="9"/>
    </row>
    <row r="9" spans="1:17" ht="16.5" customHeight="1">
      <c r="A9" s="1" t="s">
        <v>24</v>
      </c>
      <c r="B9" s="1" t="s">
        <v>17</v>
      </c>
      <c r="C9" s="15">
        <v>2050</v>
      </c>
      <c r="D9" s="15">
        <v>2050</v>
      </c>
      <c r="E9" s="15">
        <v>5000</v>
      </c>
      <c r="F9" s="15">
        <v>2050</v>
      </c>
      <c r="G9" s="15">
        <v>2050</v>
      </c>
      <c r="H9" s="15">
        <v>2050</v>
      </c>
      <c r="I9" s="15">
        <v>2050</v>
      </c>
      <c r="J9" s="15">
        <v>2050</v>
      </c>
      <c r="K9" s="15">
        <v>5000</v>
      </c>
      <c r="L9" s="15">
        <v>2050</v>
      </c>
      <c r="M9" s="15">
        <v>2050</v>
      </c>
      <c r="N9" s="15">
        <v>2050</v>
      </c>
      <c r="O9" s="15">
        <f>SUM(C9:N9)</f>
        <v>30500</v>
      </c>
      <c r="P9" s="24"/>
      <c r="Q9" s="9"/>
    </row>
    <row r="10" spans="1:17" ht="16.5" customHeight="1">
      <c r="A10" s="1" t="s">
        <v>25</v>
      </c>
      <c r="B10" s="1" t="s">
        <v>18</v>
      </c>
      <c r="C10" s="15">
        <v>15000</v>
      </c>
      <c r="D10" s="15">
        <v>15000</v>
      </c>
      <c r="E10" s="15">
        <v>13950</v>
      </c>
      <c r="F10" s="15">
        <v>15000</v>
      </c>
      <c r="G10" s="15">
        <v>15000</v>
      </c>
      <c r="H10" s="15">
        <v>13950</v>
      </c>
      <c r="I10" s="15">
        <v>15000</v>
      </c>
      <c r="J10" s="15">
        <v>15500</v>
      </c>
      <c r="K10" s="15">
        <v>13950</v>
      </c>
      <c r="L10" s="15">
        <v>15000</v>
      </c>
      <c r="M10" s="15">
        <v>15500</v>
      </c>
      <c r="N10" s="15">
        <v>17539</v>
      </c>
      <c r="O10" s="15">
        <f>SUM(C10:N10)</f>
        <v>180389</v>
      </c>
      <c r="Q10" s="9"/>
    </row>
    <row r="11" spans="1:17" s="8" customFormat="1" ht="29.25" customHeight="1">
      <c r="A11" s="6" t="s">
        <v>26</v>
      </c>
      <c r="B11" s="7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5"/>
      <c r="P11" s="23"/>
      <c r="Q11" s="25"/>
    </row>
    <row r="12" spans="1:17" ht="21" customHeight="1">
      <c r="A12" s="6" t="s">
        <v>27</v>
      </c>
      <c r="B12" s="5" t="s">
        <v>37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Q12" s="9"/>
    </row>
    <row r="13" spans="1:18" ht="16.5" customHeight="1">
      <c r="A13" s="6" t="s">
        <v>28</v>
      </c>
      <c r="B13" s="1" t="s">
        <v>19</v>
      </c>
      <c r="C13" s="33">
        <v>8884</v>
      </c>
      <c r="D13" s="15"/>
      <c r="E13" s="15">
        <v>8884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f>SUM(C13:N13)</f>
        <v>17768</v>
      </c>
      <c r="Q13" s="9"/>
      <c r="R13" s="29"/>
    </row>
    <row r="14" spans="1:18" ht="16.5" customHeight="1">
      <c r="A14" s="6" t="s">
        <v>29</v>
      </c>
      <c r="B14" s="1" t="s">
        <v>20</v>
      </c>
      <c r="C14" s="15">
        <v>50</v>
      </c>
      <c r="D14" s="15">
        <v>50</v>
      </c>
      <c r="E14" s="15">
        <v>50</v>
      </c>
      <c r="F14" s="15">
        <v>50</v>
      </c>
      <c r="G14" s="15">
        <v>50</v>
      </c>
      <c r="H14" s="15">
        <v>50</v>
      </c>
      <c r="I14" s="15">
        <v>50</v>
      </c>
      <c r="J14" s="15">
        <v>50</v>
      </c>
      <c r="K14" s="15">
        <v>50</v>
      </c>
      <c r="L14" s="15">
        <v>50</v>
      </c>
      <c r="M14" s="15">
        <v>50</v>
      </c>
      <c r="N14" s="15">
        <v>50</v>
      </c>
      <c r="O14" s="15">
        <f>SUM(C14:N14)</f>
        <v>600</v>
      </c>
      <c r="P14" s="27"/>
      <c r="Q14" s="9"/>
      <c r="R14" s="29"/>
    </row>
    <row r="15" spans="1:18" ht="16.5" customHeight="1">
      <c r="A15" s="11"/>
      <c r="B15" s="12" t="s">
        <v>21</v>
      </c>
      <c r="C15" s="17">
        <f aca="true" t="shared" si="0" ref="C15:O15">SUM(C8:C14)</f>
        <v>27403</v>
      </c>
      <c r="D15" s="17">
        <f t="shared" si="0"/>
        <v>18519</v>
      </c>
      <c r="E15" s="17">
        <f t="shared" si="0"/>
        <v>30684</v>
      </c>
      <c r="F15" s="17">
        <f t="shared" si="0"/>
        <v>18519</v>
      </c>
      <c r="G15" s="17">
        <f t="shared" si="0"/>
        <v>18519</v>
      </c>
      <c r="H15" s="17">
        <f t="shared" si="0"/>
        <v>17469</v>
      </c>
      <c r="I15" s="17">
        <f t="shared" si="0"/>
        <v>18519</v>
      </c>
      <c r="J15" s="17">
        <f t="shared" si="0"/>
        <v>19019</v>
      </c>
      <c r="K15" s="17">
        <f t="shared" si="0"/>
        <v>23800</v>
      </c>
      <c r="L15" s="17">
        <f t="shared" si="0"/>
        <v>18519</v>
      </c>
      <c r="M15" s="17">
        <f t="shared" si="0"/>
        <v>19019</v>
      </c>
      <c r="N15" s="17">
        <f t="shared" si="0"/>
        <v>21058</v>
      </c>
      <c r="O15" s="17">
        <f t="shared" si="0"/>
        <v>251047</v>
      </c>
      <c r="P15" s="28"/>
      <c r="Q15" s="9"/>
      <c r="R15" s="26"/>
    </row>
    <row r="16" spans="2:18" ht="12.75">
      <c r="B16" s="9"/>
      <c r="C16" s="18"/>
      <c r="D16" s="18"/>
      <c r="E16" s="18"/>
      <c r="F16" s="18"/>
      <c r="G16" s="18"/>
      <c r="H16" s="18"/>
      <c r="I16" s="30"/>
      <c r="J16" s="18"/>
      <c r="K16" s="18"/>
      <c r="L16" s="18"/>
      <c r="M16" s="18"/>
      <c r="N16" s="18"/>
      <c r="O16" s="18"/>
      <c r="P16" s="27"/>
      <c r="R16" s="29"/>
    </row>
    <row r="17" spans="2:18" ht="12.75">
      <c r="B17" s="9"/>
      <c r="C17" s="18"/>
      <c r="D17" s="18"/>
      <c r="E17" s="18"/>
      <c r="F17" s="18"/>
      <c r="G17" s="18"/>
      <c r="H17" s="18"/>
      <c r="I17" s="30"/>
      <c r="J17" s="18"/>
      <c r="K17" s="18"/>
      <c r="L17" s="18"/>
      <c r="M17" s="18"/>
      <c r="N17" s="18"/>
      <c r="O17" s="18"/>
      <c r="R17" s="29"/>
    </row>
    <row r="18" spans="2:15" ht="12.75">
      <c r="B18" s="9"/>
      <c r="C18" s="18"/>
      <c r="D18" s="18"/>
      <c r="E18" s="18"/>
      <c r="F18" s="18"/>
      <c r="G18" s="18"/>
      <c r="H18" s="18"/>
      <c r="I18" s="30"/>
      <c r="J18" s="18"/>
      <c r="K18" s="18"/>
      <c r="L18" s="18"/>
      <c r="M18" s="18"/>
      <c r="N18" s="18"/>
      <c r="O18" s="18"/>
    </row>
    <row r="19" spans="2:15" ht="12.75">
      <c r="B19" s="9"/>
      <c r="C19" s="18"/>
      <c r="D19" s="18"/>
      <c r="E19" s="18"/>
      <c r="F19" s="18"/>
      <c r="G19" s="18"/>
      <c r="H19" s="18"/>
      <c r="I19" s="30"/>
      <c r="J19" s="18"/>
      <c r="K19" s="18"/>
      <c r="L19" s="18"/>
      <c r="M19" s="18"/>
      <c r="N19" s="18"/>
      <c r="O19" s="18"/>
    </row>
    <row r="20" spans="2:15" ht="12.75">
      <c r="B20" s="9"/>
      <c r="C20" s="18"/>
      <c r="D20" s="18"/>
      <c r="E20" s="18"/>
      <c r="F20" s="18"/>
      <c r="G20" s="18"/>
      <c r="H20" s="18"/>
      <c r="I20" s="30"/>
      <c r="J20" s="18"/>
      <c r="K20" s="18"/>
      <c r="L20" s="18"/>
      <c r="M20" s="18"/>
      <c r="N20" s="18"/>
      <c r="O20" s="18"/>
    </row>
    <row r="21" spans="2:15" ht="12.75">
      <c r="B21" s="9"/>
      <c r="C21" s="18"/>
      <c r="D21" s="18"/>
      <c r="E21" s="18"/>
      <c r="F21" s="18"/>
      <c r="G21" s="18"/>
      <c r="H21" s="18"/>
      <c r="I21" s="30"/>
      <c r="J21" s="18"/>
      <c r="K21" s="18"/>
      <c r="L21" s="18"/>
      <c r="M21" s="18"/>
      <c r="N21" s="18"/>
      <c r="O21" s="18"/>
    </row>
    <row r="22" spans="3:15" ht="12.75">
      <c r="C22" s="19"/>
      <c r="D22" s="19"/>
      <c r="E22" s="19"/>
      <c r="F22" s="19"/>
      <c r="G22" s="19"/>
      <c r="H22" s="19"/>
      <c r="I22" s="31"/>
      <c r="J22" s="19"/>
      <c r="K22" s="19"/>
      <c r="L22" s="19"/>
      <c r="M22" s="19"/>
      <c r="N22" s="19"/>
      <c r="O22" s="19"/>
    </row>
    <row r="23" spans="1:17" ht="16.5" customHeight="1">
      <c r="A23" s="2" t="s">
        <v>22</v>
      </c>
      <c r="B23" s="2" t="s">
        <v>14</v>
      </c>
      <c r="C23" s="20" t="s">
        <v>1</v>
      </c>
      <c r="D23" s="20" t="s">
        <v>2</v>
      </c>
      <c r="E23" s="20" t="s">
        <v>3</v>
      </c>
      <c r="F23" s="20" t="s">
        <v>4</v>
      </c>
      <c r="G23" s="20" t="s">
        <v>5</v>
      </c>
      <c r="H23" s="20" t="s">
        <v>6</v>
      </c>
      <c r="I23" s="32" t="s">
        <v>7</v>
      </c>
      <c r="J23" s="20" t="s">
        <v>8</v>
      </c>
      <c r="K23" s="20" t="s">
        <v>9</v>
      </c>
      <c r="L23" s="20" t="s">
        <v>10</v>
      </c>
      <c r="M23" s="20" t="s">
        <v>11</v>
      </c>
      <c r="N23" s="20" t="s">
        <v>12</v>
      </c>
      <c r="O23" s="20" t="s">
        <v>13</v>
      </c>
      <c r="Q23" s="9"/>
    </row>
    <row r="24" spans="1:17" ht="16.5" customHeight="1">
      <c r="A24" s="1" t="s">
        <v>23</v>
      </c>
      <c r="B24" s="1" t="s">
        <v>30</v>
      </c>
      <c r="C24" s="15">
        <v>19500</v>
      </c>
      <c r="D24" s="15">
        <v>20000</v>
      </c>
      <c r="E24" s="15">
        <v>19800</v>
      </c>
      <c r="F24" s="15">
        <v>20000</v>
      </c>
      <c r="G24" s="15">
        <v>19500</v>
      </c>
      <c r="H24" s="15">
        <v>20000</v>
      </c>
      <c r="I24" s="15">
        <v>19500</v>
      </c>
      <c r="J24" s="15">
        <v>20000</v>
      </c>
      <c r="K24" s="15">
        <v>19500</v>
      </c>
      <c r="L24" s="15">
        <v>19500</v>
      </c>
      <c r="M24" s="15">
        <v>20000</v>
      </c>
      <c r="N24" s="15">
        <v>20347</v>
      </c>
      <c r="O24" s="15">
        <f>SUM(C24:N24)</f>
        <v>237647</v>
      </c>
      <c r="P24" s="24"/>
      <c r="Q24" s="9"/>
    </row>
    <row r="25" spans="1:17" ht="16.5" customHeight="1">
      <c r="A25" s="1" t="s">
        <v>24</v>
      </c>
      <c r="B25" s="1" t="s">
        <v>31</v>
      </c>
      <c r="D25" s="15"/>
      <c r="E25" s="15"/>
      <c r="F25" s="15"/>
      <c r="G25" s="15">
        <v>500</v>
      </c>
      <c r="H25" s="15"/>
      <c r="I25" s="15"/>
      <c r="J25" s="15">
        <v>500</v>
      </c>
      <c r="K25" s="15"/>
      <c r="L25" s="15"/>
      <c r="M25" s="15"/>
      <c r="N25" s="15"/>
      <c r="O25" s="15">
        <f>SUM(C25:N25)</f>
        <v>1000</v>
      </c>
      <c r="Q25" s="9"/>
    </row>
    <row r="26" spans="1:17" ht="16.5" customHeight="1">
      <c r="A26" s="1" t="s">
        <v>25</v>
      </c>
      <c r="B26" s="1" t="s">
        <v>32</v>
      </c>
      <c r="C26" s="15"/>
      <c r="D26" s="15"/>
      <c r="E26" s="15"/>
      <c r="F26" s="15"/>
      <c r="G26" s="15"/>
      <c r="H26" s="15"/>
      <c r="I26" s="15"/>
      <c r="J26" s="15"/>
      <c r="K26" s="15">
        <v>500</v>
      </c>
      <c r="L26" s="15"/>
      <c r="M26" s="15"/>
      <c r="N26" s="15"/>
      <c r="O26" s="15">
        <f>SUM(C26:N26)</f>
        <v>500</v>
      </c>
      <c r="Q26" s="9"/>
    </row>
    <row r="27" spans="1:17" ht="16.5" customHeight="1">
      <c r="A27" s="1" t="s">
        <v>26</v>
      </c>
      <c r="B27" s="1" t="s">
        <v>33</v>
      </c>
      <c r="C27" s="15"/>
      <c r="D27" s="15"/>
      <c r="E27" s="15">
        <v>1200</v>
      </c>
      <c r="F27" s="15">
        <v>600</v>
      </c>
      <c r="G27" s="15">
        <v>600</v>
      </c>
      <c r="H27" s="15"/>
      <c r="I27" s="15">
        <v>800</v>
      </c>
      <c r="J27" s="15">
        <v>200</v>
      </c>
      <c r="K27" s="15">
        <v>800</v>
      </c>
      <c r="L27" s="15">
        <v>400</v>
      </c>
      <c r="M27" s="15">
        <v>600</v>
      </c>
      <c r="N27" s="15">
        <v>800</v>
      </c>
      <c r="O27" s="15">
        <f>SUM(C27:N27)</f>
        <v>6000</v>
      </c>
      <c r="P27" s="27"/>
      <c r="Q27" s="9"/>
    </row>
    <row r="28" spans="1:17" ht="16.5" customHeight="1">
      <c r="A28" s="1" t="s">
        <v>27</v>
      </c>
      <c r="B28" s="1" t="s">
        <v>40</v>
      </c>
      <c r="C28" s="15"/>
      <c r="D28" s="15">
        <v>5900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f>SUM(C28:N28)</f>
        <v>5900</v>
      </c>
      <c r="P28" s="27"/>
      <c r="Q28" s="9"/>
    </row>
    <row r="29" spans="1:17" ht="16.5" customHeight="1">
      <c r="A29" s="1"/>
      <c r="B29" s="12" t="s">
        <v>35</v>
      </c>
      <c r="C29" s="17">
        <f>SUM(C24:C27)</f>
        <v>19500</v>
      </c>
      <c r="D29" s="17">
        <f>SUM(D24:D28)</f>
        <v>25900</v>
      </c>
      <c r="E29" s="17">
        <f aca="true" t="shared" si="1" ref="E29:N29">SUM(E24:E27)</f>
        <v>21000</v>
      </c>
      <c r="F29" s="17">
        <f t="shared" si="1"/>
        <v>20600</v>
      </c>
      <c r="G29" s="17">
        <f t="shared" si="1"/>
        <v>20600</v>
      </c>
      <c r="H29" s="17">
        <f t="shared" si="1"/>
        <v>20000</v>
      </c>
      <c r="I29" s="17">
        <f t="shared" si="1"/>
        <v>20300</v>
      </c>
      <c r="J29" s="17">
        <f t="shared" si="1"/>
        <v>20700</v>
      </c>
      <c r="K29" s="17">
        <f t="shared" si="1"/>
        <v>20800</v>
      </c>
      <c r="L29" s="17">
        <f t="shared" si="1"/>
        <v>19900</v>
      </c>
      <c r="M29" s="17">
        <f t="shared" si="1"/>
        <v>20600</v>
      </c>
      <c r="N29" s="17">
        <f t="shared" si="1"/>
        <v>21147</v>
      </c>
      <c r="O29" s="17">
        <f>SUM(O24:O28)</f>
        <v>251047</v>
      </c>
      <c r="P29" s="28"/>
      <c r="Q29" s="9"/>
    </row>
    <row r="30" spans="1:16" ht="25.5">
      <c r="A30" s="13"/>
      <c r="B30" s="14" t="s">
        <v>34</v>
      </c>
      <c r="C30" s="21">
        <f>SUM(C15-C29)</f>
        <v>7903</v>
      </c>
      <c r="D30" s="21">
        <f aca="true" t="shared" si="2" ref="D30:N30">SUM(C30+D15-D29)</f>
        <v>522</v>
      </c>
      <c r="E30" s="21">
        <f t="shared" si="2"/>
        <v>10206</v>
      </c>
      <c r="F30" s="21">
        <f t="shared" si="2"/>
        <v>8125</v>
      </c>
      <c r="G30" s="21">
        <f t="shared" si="2"/>
        <v>6044</v>
      </c>
      <c r="H30" s="21">
        <f t="shared" si="2"/>
        <v>3513</v>
      </c>
      <c r="I30" s="21">
        <f t="shared" si="2"/>
        <v>1732</v>
      </c>
      <c r="J30" s="21">
        <f t="shared" si="2"/>
        <v>51</v>
      </c>
      <c r="K30" s="21">
        <f t="shared" si="2"/>
        <v>3051</v>
      </c>
      <c r="L30" s="21">
        <f t="shared" si="2"/>
        <v>1670</v>
      </c>
      <c r="M30" s="21">
        <f t="shared" si="2"/>
        <v>89</v>
      </c>
      <c r="N30" s="21">
        <f t="shared" si="2"/>
        <v>0</v>
      </c>
      <c r="O30" s="21"/>
      <c r="P30" s="27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</row>
  </sheetData>
  <sheetProtection/>
  <mergeCells count="1">
    <mergeCell ref="A4:O4"/>
  </mergeCells>
  <printOptions/>
  <pageMargins left="0.25" right="0.25" top="0.75" bottom="0.75" header="0.3" footer="0.3"/>
  <pageSetup horizontalDpi="120" verticalDpi="120" orientation="landscape" paperSize="9" scale="93" r:id="rId1"/>
  <headerFooter alignWithMargins="0">
    <oddHeader>&amp;R&amp;"Arial CE,Félkövér"5.melléklet a 2/2017.(II.10.)
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HIV. ÁTÁNY</dc:creator>
  <cp:keywords/>
  <dc:description/>
  <cp:lastModifiedBy>User1</cp:lastModifiedBy>
  <cp:lastPrinted>2016-02-11T10:11:58Z</cp:lastPrinted>
  <dcterms:created xsi:type="dcterms:W3CDTF">2003-02-18T06:46:08Z</dcterms:created>
  <dcterms:modified xsi:type="dcterms:W3CDTF">2017-02-10T09:20:32Z</dcterms:modified>
  <cp:category/>
  <cp:version/>
  <cp:contentType/>
  <cp:contentStatus/>
</cp:coreProperties>
</file>