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4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</sheets>
  <definedNames>
    <definedName name="_xlnm.Print_Area" localSheetId="1">'2. oldal'!$A$1:$N$20</definedName>
    <definedName name="_xlnm.Print_Area" localSheetId="2">'3. oldal'!$A$1:$M$96</definedName>
    <definedName name="_xlnm.Print_Area" localSheetId="3">'4. oldal'!$A$1:$N$97</definedName>
    <definedName name="_xlnm.Print_Area" localSheetId="4">'5. oldal'!$A$1:$N$77</definedName>
  </definedNames>
  <calcPr fullCalcOnLoad="1"/>
</workbook>
</file>

<file path=xl/sharedStrings.xml><?xml version="1.0" encoding="utf-8"?>
<sst xmlns="http://schemas.openxmlformats.org/spreadsheetml/2006/main" count="198" uniqueCount="78">
  <si>
    <t>Megnevezés</t>
  </si>
  <si>
    <t>Bevételek összesen</t>
  </si>
  <si>
    <t>Saját bevétel</t>
  </si>
  <si>
    <t>Költségvetési támogatás</t>
  </si>
  <si>
    <t>Iskolai intézményi közétkeztetés</t>
  </si>
  <si>
    <t>3.1.</t>
  </si>
  <si>
    <t>Óvodai intézményi közétkeztetés</t>
  </si>
  <si>
    <t>Házi segítségnyújtás</t>
  </si>
  <si>
    <t>4.2.</t>
  </si>
  <si>
    <t>Szociális étkeztetés</t>
  </si>
  <si>
    <t>Nappali szociális ellátás</t>
  </si>
  <si>
    <t>5.1.</t>
  </si>
  <si>
    <t>6.1.</t>
  </si>
  <si>
    <t>8.1.</t>
  </si>
  <si>
    <t>Beruházások</t>
  </si>
  <si>
    <t>Lakáshozjutás támogatása</t>
  </si>
  <si>
    <t>7.1.</t>
  </si>
  <si>
    <t>Hitel felvétel</t>
  </si>
  <si>
    <t>Ebből</t>
  </si>
  <si>
    <t>Gondozási Központ összesen:</t>
  </si>
  <si>
    <t>Átvett,egyéb bev.</t>
  </si>
  <si>
    <t>Egyes egyéb költségvetési szervek bevételei</t>
  </si>
  <si>
    <t>Cím,alcím,
szám</t>
  </si>
  <si>
    <t>adatok ezer Ft-ban</t>
  </si>
  <si>
    <t>Szervezetek támogatása</t>
  </si>
  <si>
    <t>Beruházások összesen:</t>
  </si>
  <si>
    <t>Mindössz.</t>
  </si>
  <si>
    <t>Iskolai int.közétk./nem önk./</t>
  </si>
  <si>
    <t xml:space="preserve">            Egyes költségvetési szervek kiadásai</t>
  </si>
  <si>
    <t>Cím, alcím, 
szám</t>
  </si>
  <si>
    <t>I.</t>
  </si>
  <si>
    <t>Személyi juttatások</t>
  </si>
  <si>
    <t>- ebből:</t>
  </si>
  <si>
    <t>Alapilletmény</t>
  </si>
  <si>
    <t>Munkavállalói juttatások</t>
  </si>
  <si>
    <t>II.</t>
  </si>
  <si>
    <t>Munkaadót terhelő kiadások</t>
  </si>
  <si>
    <t>TB járulék</t>
  </si>
  <si>
    <t>Munkaadói járulék</t>
  </si>
  <si>
    <t>Egészségügyi hozzájárulás</t>
  </si>
  <si>
    <t>III.</t>
  </si>
  <si>
    <t>Dologi kiadások</t>
  </si>
  <si>
    <t>KIADÁS ÖSSZESEN:</t>
  </si>
  <si>
    <t>Cím, alcím,
szám</t>
  </si>
  <si>
    <t>Létsz.</t>
  </si>
  <si>
    <t>Gondozási Központ kiadási kiemelt előirányzatonként</t>
  </si>
  <si>
    <t>Nappali szoc.étk:</t>
  </si>
  <si>
    <t>- ebből: alapilletmény</t>
  </si>
  <si>
    <t>Gondozási Központhoz tartozó kiadások mindösszesen:</t>
  </si>
  <si>
    <t>Iskolai intézményi közétkeztetés (nem önkormányzati)</t>
  </si>
  <si>
    <t>Iskolai intézményi közétkezt. (nem önk.) kiadások mindösszesen:</t>
  </si>
  <si>
    <t xml:space="preserve">                  Beruházások</t>
  </si>
  <si>
    <t>Fejlesztés</t>
  </si>
  <si>
    <t>Lakáshoz jutók támogatása</t>
  </si>
  <si>
    <t xml:space="preserve">                 Támogatások</t>
  </si>
  <si>
    <t xml:space="preserve">    Tartalékok</t>
  </si>
  <si>
    <t>Általános tartalék</t>
  </si>
  <si>
    <t>Céltartalék</t>
  </si>
  <si>
    <t>Véglegesen átadott pénzeszköz</t>
  </si>
  <si>
    <t>5.2.</t>
  </si>
  <si>
    <t>5.3.</t>
  </si>
  <si>
    <t>4.1</t>
  </si>
  <si>
    <t>2009. évi előirányzat</t>
  </si>
  <si>
    <t xml:space="preserve"> kiadások mindösszesen:</t>
  </si>
  <si>
    <t>Önkormányzati Konyha kiadásai kiemelt előirányzatonként</t>
  </si>
  <si>
    <t>Hanyi-menti Közoktatási Intézmény kiadásai</t>
  </si>
  <si>
    <t xml:space="preserve">           </t>
  </si>
  <si>
    <t>Közös járulék</t>
  </si>
  <si>
    <t>Egyéb bevétel</t>
  </si>
  <si>
    <t>Hanyi-menti Közokt.Intézmény</t>
  </si>
  <si>
    <t>Hanyi-menti Közokt.Intézmény össz:</t>
  </si>
  <si>
    <t>Beruházások összesen</t>
  </si>
  <si>
    <t>Támogatások összesen</t>
  </si>
  <si>
    <t>Tartalékok összesen</t>
  </si>
  <si>
    <t>7.2.</t>
  </si>
  <si>
    <t>4.3.</t>
  </si>
  <si>
    <t>9.1.</t>
  </si>
  <si>
    <t>9.2.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</si>
</sst>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3"/>
      <name val="Arial"/>
      <family val="2"/>
    </font>
    <font>
      <i/>
      <sz val="10"/>
      <name val="Arial CE"/>
      <family val="2"/>
    </font>
    <font>
      <b/>
      <sz val="10"/>
      <color indexed="22"/>
      <name val="Arial CE"/>
      <family val="0"/>
    </font>
    <font>
      <sz val="12"/>
      <name val="Arial CE"/>
      <family val="0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7" fillId="2" borderId="3" xfId="0" applyFont="1" applyFill="1" applyBorder="1" applyAlignment="1" quotePrefix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8" xfId="0" applyNumberForma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3" xfId="0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3" borderId="8" xfId="0" applyFill="1" applyBorder="1" applyAlignment="1">
      <alignment/>
    </xf>
    <xf numFmtId="0" fontId="0" fillId="3" borderId="13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4" xfId="0" applyFont="1" applyFill="1" applyBorder="1" applyAlignment="1">
      <alignment/>
    </xf>
    <xf numFmtId="0" fontId="7" fillId="0" borderId="10" xfId="0" applyFont="1" applyBorder="1" applyAlignment="1" quotePrefix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3" borderId="11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5" xfId="0" applyBorder="1" applyAlignment="1">
      <alignment/>
    </xf>
    <xf numFmtId="0" fontId="8" fillId="2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2" borderId="10" xfId="0" applyFont="1" applyFill="1" applyBorder="1" applyAlignment="1" quotePrefix="1">
      <alignment/>
    </xf>
    <xf numFmtId="0" fontId="7" fillId="3" borderId="10" xfId="0" applyFont="1" applyFill="1" applyBorder="1" applyAlignment="1">
      <alignment/>
    </xf>
    <xf numFmtId="0" fontId="8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19" xfId="0" applyFont="1" applyFill="1" applyBorder="1" applyAlignment="1" quotePrefix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9" xfId="0" applyBorder="1" applyAlignment="1">
      <alignment/>
    </xf>
    <xf numFmtId="0" fontId="10" fillId="2" borderId="20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3" fontId="0" fillId="3" borderId="13" xfId="0" applyNumberFormat="1" applyFill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7" fillId="2" borderId="21" xfId="0" applyFont="1" applyFill="1" applyBorder="1" applyAlignment="1" quotePrefix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10" fillId="2" borderId="23" xfId="0" applyFont="1" applyFill="1" applyBorder="1" applyAlignment="1">
      <alignment/>
    </xf>
    <xf numFmtId="0" fontId="7" fillId="3" borderId="0" xfId="0" applyFont="1" applyFill="1" applyBorder="1" applyAlignment="1" quotePrefix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2" borderId="26" xfId="0" applyFill="1" applyBorder="1" applyAlignment="1">
      <alignment/>
    </xf>
    <xf numFmtId="0" fontId="4" fillId="2" borderId="27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28" xfId="0" applyFont="1" applyBorder="1" applyAlignment="1">
      <alignment horizontal="center" vertical="center"/>
    </xf>
    <xf numFmtId="0" fontId="9" fillId="3" borderId="29" xfId="0" applyFont="1" applyFill="1" applyBorder="1" applyAlignment="1" quotePrefix="1">
      <alignment/>
    </xf>
    <xf numFmtId="0" fontId="8" fillId="3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3" fontId="0" fillId="0" borderId="30" xfId="0" applyNumberFormat="1" applyBorder="1" applyAlignment="1">
      <alignment/>
    </xf>
    <xf numFmtId="16" fontId="8" fillId="0" borderId="7" xfId="0" applyNumberFormat="1" applyFont="1" applyBorder="1" applyAlignment="1" quotePrefix="1">
      <alignment/>
    </xf>
    <xf numFmtId="3" fontId="0" fillId="0" borderId="9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16" fontId="8" fillId="3" borderId="3" xfId="0" applyNumberFormat="1" applyFont="1" applyFill="1" applyBorder="1" applyAlignment="1" quotePrefix="1">
      <alignment/>
    </xf>
    <xf numFmtId="0" fontId="8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29" xfId="0" applyFont="1" applyFill="1" applyBorder="1" applyAlignment="1" quotePrefix="1">
      <alignment/>
    </xf>
    <xf numFmtId="0" fontId="8" fillId="0" borderId="7" xfId="0" applyFont="1" applyBorder="1" applyAlignment="1" quotePrefix="1">
      <alignment/>
    </xf>
    <xf numFmtId="0" fontId="0" fillId="2" borderId="3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0" xfId="0" applyFill="1" applyBorder="1" applyAlignment="1">
      <alignment/>
    </xf>
    <xf numFmtId="0" fontId="1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3" borderId="24" xfId="0" applyFill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3" fontId="10" fillId="2" borderId="33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8" fillId="0" borderId="34" xfId="0" applyFont="1" applyBorder="1" applyAlignment="1">
      <alignment/>
    </xf>
    <xf numFmtId="44" fontId="0" fillId="0" borderId="11" xfId="17" applyBorder="1" applyAlignment="1">
      <alignment/>
    </xf>
    <xf numFmtId="3" fontId="10" fillId="2" borderId="35" xfId="0" applyNumberFormat="1" applyFont="1" applyFill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7" fillId="2" borderId="0" xfId="0" applyFont="1" applyFill="1" applyBorder="1" applyAlignment="1" quotePrefix="1">
      <alignment/>
    </xf>
    <xf numFmtId="3" fontId="0" fillId="3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3" fontId="13" fillId="2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2" borderId="3" xfId="0" applyFont="1" applyFill="1" applyBorder="1" applyAlignment="1" quotePrefix="1">
      <alignment/>
    </xf>
    <xf numFmtId="0" fontId="5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4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3" fontId="14" fillId="0" borderId="8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40" xfId="0" applyFont="1" applyFill="1" applyBorder="1" applyAlignment="1">
      <alignment/>
    </xf>
    <xf numFmtId="0" fontId="14" fillId="2" borderId="40" xfId="0" applyFont="1" applyFill="1" applyBorder="1" applyAlignment="1">
      <alignment/>
    </xf>
    <xf numFmtId="0" fontId="14" fillId="2" borderId="33" xfId="0" applyFont="1" applyFill="1" applyBorder="1" applyAlignment="1">
      <alignment/>
    </xf>
    <xf numFmtId="0" fontId="5" fillId="2" borderId="41" xfId="0" applyFont="1" applyFill="1" applyBorder="1" applyAlignment="1">
      <alignment/>
    </xf>
    <xf numFmtId="3" fontId="5" fillId="2" borderId="40" xfId="0" applyNumberFormat="1" applyFont="1" applyFill="1" applyBorder="1" applyAlignment="1">
      <alignment/>
    </xf>
    <xf numFmtId="3" fontId="5" fillId="2" borderId="42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44" fontId="7" fillId="0" borderId="13" xfId="17" applyFont="1" applyBorder="1" applyAlignment="1">
      <alignment horizontal="center"/>
    </xf>
    <xf numFmtId="44" fontId="7" fillId="0" borderId="11" xfId="17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7" fillId="2" borderId="3" xfId="0" applyNumberFormat="1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3">
      <selection activeCell="C33" sqref="C33"/>
    </sheetView>
  </sheetViews>
  <sheetFormatPr defaultColWidth="9.00390625" defaultRowHeight="12.75"/>
  <cols>
    <col min="1" max="1" width="4.125" style="0" customWidth="1"/>
    <col min="2" max="2" width="11.625" style="0" customWidth="1"/>
    <col min="3" max="3" width="33.875" style="0" customWidth="1"/>
    <col min="4" max="4" width="19.00390625" style="0" bestFit="1" customWidth="1"/>
    <col min="5" max="5" width="14.25390625" style="0" customWidth="1"/>
    <col min="6" max="6" width="17.25390625" style="0" customWidth="1"/>
    <col min="7" max="7" width="22.375" style="0" customWidth="1"/>
    <col min="8" max="8" width="18.625" style="0" customWidth="1"/>
  </cols>
  <sheetData>
    <row r="1" spans="2:8" ht="12.75" hidden="1">
      <c r="B1" s="6"/>
      <c r="C1" s="7"/>
      <c r="D1" s="7"/>
      <c r="E1" s="7"/>
      <c r="F1" s="7"/>
      <c r="G1" s="7"/>
      <c r="H1" s="7"/>
    </row>
    <row r="2" spans="2:8" ht="12.75" hidden="1">
      <c r="B2" s="6"/>
      <c r="C2" s="7"/>
      <c r="D2" s="7"/>
      <c r="E2" s="7"/>
      <c r="F2" s="7"/>
      <c r="G2" s="7"/>
      <c r="H2" s="7"/>
    </row>
    <row r="3" spans="2:8" ht="12.75">
      <c r="B3" s="6"/>
      <c r="C3" s="7"/>
      <c r="D3" s="7"/>
      <c r="H3" s="7"/>
    </row>
    <row r="4" spans="2:8" ht="18">
      <c r="B4" s="217" t="s">
        <v>21</v>
      </c>
      <c r="C4" s="218"/>
      <c r="D4" s="218"/>
      <c r="E4" s="218"/>
      <c r="F4" s="218"/>
      <c r="G4" s="218"/>
      <c r="H4" s="218"/>
    </row>
    <row r="5" spans="2:8" ht="18">
      <c r="B5" s="171"/>
      <c r="C5" s="172"/>
      <c r="D5" s="172"/>
      <c r="E5" s="172"/>
      <c r="F5" s="172"/>
      <c r="G5" s="172"/>
      <c r="H5" s="172"/>
    </row>
    <row r="6" spans="2:8" ht="18">
      <c r="B6" s="171"/>
      <c r="C6" s="172"/>
      <c r="D6" s="172"/>
      <c r="E6" s="172"/>
      <c r="F6" s="172"/>
      <c r="G6" s="172"/>
      <c r="H6" s="172"/>
    </row>
    <row r="7" spans="2:7" ht="15.75">
      <c r="B7" s="6"/>
      <c r="C7" s="7"/>
      <c r="D7" s="7"/>
      <c r="E7" s="8"/>
      <c r="F7" s="8"/>
      <c r="G7" s="7" t="s">
        <v>23</v>
      </c>
    </row>
    <row r="8" spans="2:8" ht="12.75">
      <c r="B8" s="222" t="s">
        <v>22</v>
      </c>
      <c r="C8" s="219" t="s">
        <v>0</v>
      </c>
      <c r="D8" s="219" t="s">
        <v>1</v>
      </c>
      <c r="E8" s="224" t="s">
        <v>18</v>
      </c>
      <c r="F8" s="225"/>
      <c r="G8" s="226"/>
      <c r="H8" s="169"/>
    </row>
    <row r="9" spans="2:8" ht="12.75">
      <c r="B9" s="223"/>
      <c r="C9" s="221"/>
      <c r="D9" s="220"/>
      <c r="E9" s="10" t="s">
        <v>2</v>
      </c>
      <c r="F9" s="10" t="s">
        <v>20</v>
      </c>
      <c r="G9" s="126" t="s">
        <v>3</v>
      </c>
      <c r="H9" s="100" t="s">
        <v>68</v>
      </c>
    </row>
    <row r="10" spans="2:8" ht="12.75">
      <c r="B10" s="3" t="s">
        <v>5</v>
      </c>
      <c r="C10" s="1" t="s">
        <v>69</v>
      </c>
      <c r="D10" s="13">
        <v>151719</v>
      </c>
      <c r="E10" s="13"/>
      <c r="F10" s="13">
        <v>17001</v>
      </c>
      <c r="G10" s="127">
        <v>134718</v>
      </c>
      <c r="H10" s="13"/>
    </row>
    <row r="11" spans="2:11" ht="12.75">
      <c r="B11" s="4"/>
      <c r="C11" s="9" t="s">
        <v>70</v>
      </c>
      <c r="D11" s="14">
        <f>SUM(D10:D10)</f>
        <v>151719</v>
      </c>
      <c r="E11" s="14"/>
      <c r="F11" s="14">
        <f>SUM(F10:F10)</f>
        <v>17001</v>
      </c>
      <c r="G11" s="14">
        <f>SUM(G10:G10)</f>
        <v>134718</v>
      </c>
      <c r="H11" s="170"/>
      <c r="K11" s="120"/>
    </row>
    <row r="12" spans="2:11" ht="12.75">
      <c r="B12" s="4"/>
      <c r="C12" s="4"/>
      <c r="D12" s="4"/>
      <c r="E12" s="4"/>
      <c r="F12" s="4"/>
      <c r="G12" s="4"/>
      <c r="H12" s="4"/>
      <c r="K12" s="120"/>
    </row>
    <row r="13" spans="2:8" ht="12.75">
      <c r="B13" s="4" t="s">
        <v>11</v>
      </c>
      <c r="C13" s="5" t="s">
        <v>7</v>
      </c>
      <c r="D13" s="13">
        <v>4209</v>
      </c>
      <c r="E13" s="13">
        <v>1000</v>
      </c>
      <c r="F13" s="13"/>
      <c r="G13" s="127">
        <v>3209</v>
      </c>
      <c r="H13" s="13"/>
    </row>
    <row r="14" spans="2:8" ht="12.75">
      <c r="B14" s="4" t="s">
        <v>59</v>
      </c>
      <c r="C14" s="5" t="s">
        <v>9</v>
      </c>
      <c r="D14" s="13">
        <v>9683</v>
      </c>
      <c r="E14" s="13">
        <v>3000</v>
      </c>
      <c r="F14" s="13"/>
      <c r="G14" s="127">
        <v>6683</v>
      </c>
      <c r="H14" s="13"/>
    </row>
    <row r="15" spans="2:8" ht="12.75">
      <c r="B15" s="4" t="s">
        <v>60</v>
      </c>
      <c r="C15" s="5" t="s">
        <v>10</v>
      </c>
      <c r="D15" s="13">
        <v>8348</v>
      </c>
      <c r="E15" s="13">
        <v>2500</v>
      </c>
      <c r="F15" s="13"/>
      <c r="G15" s="127">
        <v>5848</v>
      </c>
      <c r="H15" s="13"/>
    </row>
    <row r="16" spans="2:12" ht="12.75">
      <c r="B16" s="4"/>
      <c r="C16" s="9" t="s">
        <v>19</v>
      </c>
      <c r="D16" s="14">
        <f>SUM(D13:D15)</f>
        <v>22240</v>
      </c>
      <c r="E16" s="14">
        <f>SUM(E13:E15)</f>
        <v>6500</v>
      </c>
      <c r="F16" s="14">
        <f>SUM(F13:F15)</f>
        <v>0</v>
      </c>
      <c r="G16" s="14">
        <f>SUM(G13:G15)</f>
        <v>15740</v>
      </c>
      <c r="H16" s="170"/>
      <c r="L16" s="120"/>
    </row>
    <row r="17" spans="2:12" ht="12.75">
      <c r="B17" s="4"/>
      <c r="C17" s="4"/>
      <c r="D17" s="4"/>
      <c r="E17" s="4"/>
      <c r="F17" s="4"/>
      <c r="G17" s="4"/>
      <c r="H17" s="4"/>
      <c r="L17" s="120"/>
    </row>
    <row r="18" spans="2:8" ht="12.75">
      <c r="B18" s="2" t="s">
        <v>75</v>
      </c>
      <c r="C18" s="9" t="s">
        <v>27</v>
      </c>
      <c r="D18" s="14">
        <v>2500</v>
      </c>
      <c r="E18" s="14">
        <v>1500</v>
      </c>
      <c r="F18" s="14">
        <v>1000</v>
      </c>
      <c r="G18" s="128"/>
      <c r="H18" s="14"/>
    </row>
    <row r="19" spans="2:8" ht="12.75">
      <c r="B19" s="2"/>
      <c r="C19" s="1"/>
      <c r="D19" s="13"/>
      <c r="E19" s="13"/>
      <c r="F19" s="13"/>
      <c r="G19" s="127"/>
      <c r="H19" s="13"/>
    </row>
    <row r="20" spans="2:8" ht="12.75">
      <c r="B20" s="2" t="s">
        <v>12</v>
      </c>
      <c r="C20" s="9" t="s">
        <v>17</v>
      </c>
      <c r="D20" s="14">
        <v>5257</v>
      </c>
      <c r="E20" s="14"/>
      <c r="F20" s="14"/>
      <c r="G20" s="128"/>
      <c r="H20" s="14">
        <v>5257</v>
      </c>
    </row>
    <row r="21" spans="2:8" ht="12.75">
      <c r="B21" s="2"/>
      <c r="C21" s="1"/>
      <c r="D21" s="13"/>
      <c r="E21" s="13"/>
      <c r="F21" s="13"/>
      <c r="G21" s="127"/>
      <c r="H21" s="13"/>
    </row>
    <row r="22" spans="2:8" ht="12.75">
      <c r="B22" s="3" t="s">
        <v>16</v>
      </c>
      <c r="C22" s="12" t="s">
        <v>14</v>
      </c>
      <c r="D22" s="16">
        <v>3000</v>
      </c>
      <c r="E22" s="16"/>
      <c r="F22" s="16"/>
      <c r="G22" s="129"/>
      <c r="H22" s="16">
        <v>3000</v>
      </c>
    </row>
    <row r="23" spans="2:8" ht="12.75">
      <c r="B23" s="3" t="s">
        <v>74</v>
      </c>
      <c r="C23" s="12" t="s">
        <v>15</v>
      </c>
      <c r="D23" s="16">
        <v>1400</v>
      </c>
      <c r="E23" s="16"/>
      <c r="F23" s="16"/>
      <c r="G23" s="129"/>
      <c r="H23" s="16">
        <v>1400</v>
      </c>
    </row>
    <row r="24" spans="2:8" ht="12.75">
      <c r="B24" s="3"/>
      <c r="C24" s="9" t="s">
        <v>25</v>
      </c>
      <c r="D24" s="14">
        <f>SUM(D22:D23)</f>
        <v>4400</v>
      </c>
      <c r="E24" s="14">
        <f>SUM(E22:E23)</f>
        <v>0</v>
      </c>
      <c r="F24" s="14"/>
      <c r="G24" s="128"/>
      <c r="H24" s="14">
        <f>SUM(H22:H23)</f>
        <v>4400</v>
      </c>
    </row>
    <row r="25" spans="2:8" ht="12.75">
      <c r="B25" s="3"/>
      <c r="C25" s="11"/>
      <c r="D25" s="16"/>
      <c r="E25" s="16"/>
      <c r="F25" s="16"/>
      <c r="G25" s="129"/>
      <c r="H25" s="16"/>
    </row>
    <row r="26" spans="2:8" ht="12.75">
      <c r="B26" s="17" t="s">
        <v>26</v>
      </c>
      <c r="C26" s="17"/>
      <c r="D26" s="18">
        <f>SUM(D11,D16,D18,D20,D24)</f>
        <v>186116</v>
      </c>
      <c r="E26" s="18">
        <f>SUM(E16,E24,E18)</f>
        <v>8000</v>
      </c>
      <c r="F26" s="18">
        <f>SUM(F11,F18)</f>
        <v>18001</v>
      </c>
      <c r="G26" s="130">
        <f>SUM(G11,G16)</f>
        <v>150458</v>
      </c>
      <c r="H26" s="18">
        <f>SUM(H20,H24)</f>
        <v>9657</v>
      </c>
    </row>
  </sheetData>
  <mergeCells count="5">
    <mergeCell ref="B4:H4"/>
    <mergeCell ref="D8:D9"/>
    <mergeCell ref="C8:C9"/>
    <mergeCell ref="B8:B9"/>
    <mergeCell ref="E8:G8"/>
  </mergeCells>
  <printOptions/>
  <pageMargins left="0.75" right="0.75" top="1" bottom="1" header="0.5" footer="0.5"/>
  <pageSetup horizontalDpi="600" verticalDpi="600" orientation="landscape" paperSize="9" scale="87" r:id="rId1"/>
  <headerFooter alignWithMargins="0">
    <oddHeader>&amp;C&amp;"Arial CE,Félkövér"&amp;12 5. számú melléklet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52"/>
  <sheetViews>
    <sheetView zoomScale="90" zoomScaleNormal="90" workbookViewId="0" topLeftCell="A2">
      <selection activeCell="Q8" sqref="Q8"/>
    </sheetView>
  </sheetViews>
  <sheetFormatPr defaultColWidth="9.00390625" defaultRowHeight="12.75"/>
  <cols>
    <col min="2" max="2" width="11.875" style="0" customWidth="1"/>
    <col min="7" max="7" width="4.875" style="0" customWidth="1"/>
    <col min="8" max="8" width="1.875" style="0" customWidth="1"/>
    <col min="10" max="10" width="3.75390625" style="0" customWidth="1"/>
    <col min="11" max="11" width="8.625" style="0" customWidth="1"/>
    <col min="13" max="13" width="7.25390625" style="0" customWidth="1"/>
    <col min="14" max="14" width="9.25390625" style="0" customWidth="1"/>
    <col min="15" max="15" width="6.625" style="0" customWidth="1"/>
  </cols>
  <sheetData>
    <row r="1" ht="12.75" hidden="1"/>
    <row r="3" spans="2:15" ht="18">
      <c r="B3" s="231" t="s">
        <v>66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5" spans="1:15" ht="18">
      <c r="A5" s="232" t="s">
        <v>65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148"/>
    </row>
    <row r="7" ht="13.5" thickBot="1">
      <c r="L7" t="s">
        <v>23</v>
      </c>
    </row>
    <row r="8" spans="2:15" ht="48.75" thickBot="1" thickTop="1">
      <c r="B8" s="179" t="s">
        <v>29</v>
      </c>
      <c r="C8" s="227" t="s">
        <v>0</v>
      </c>
      <c r="D8" s="228"/>
      <c r="E8" s="228"/>
      <c r="F8" s="228"/>
      <c r="G8" s="228"/>
      <c r="H8" s="228"/>
      <c r="I8" s="228"/>
      <c r="J8" s="229"/>
      <c r="K8" s="230" t="s">
        <v>62</v>
      </c>
      <c r="L8" s="229"/>
      <c r="M8" s="180" t="s">
        <v>44</v>
      </c>
      <c r="N8" s="134"/>
      <c r="O8" s="135"/>
    </row>
    <row r="9" spans="2:15" ht="15.75">
      <c r="B9" s="181" t="s">
        <v>5</v>
      </c>
      <c r="C9" s="182" t="s">
        <v>65</v>
      </c>
      <c r="D9" s="182"/>
      <c r="E9" s="183"/>
      <c r="F9" s="183"/>
      <c r="G9" s="183"/>
      <c r="H9" s="184"/>
      <c r="I9" s="185"/>
      <c r="J9" s="186"/>
      <c r="K9" s="186"/>
      <c r="L9" s="187"/>
      <c r="M9" s="188"/>
      <c r="N9" s="95"/>
      <c r="O9" s="7"/>
    </row>
    <row r="10" spans="2:15" ht="15">
      <c r="B10" s="189" t="s">
        <v>30</v>
      </c>
      <c r="C10" s="190" t="s">
        <v>31</v>
      </c>
      <c r="D10" s="190"/>
      <c r="E10" s="191"/>
      <c r="F10" s="191"/>
      <c r="G10" s="191"/>
      <c r="H10" s="192"/>
      <c r="I10" s="191"/>
      <c r="J10" s="191"/>
      <c r="K10" s="191"/>
      <c r="L10" s="193">
        <v>96418</v>
      </c>
      <c r="M10" s="194">
        <v>46</v>
      </c>
      <c r="N10" s="95"/>
      <c r="O10" s="7"/>
    </row>
    <row r="11" spans="2:15" ht="15">
      <c r="B11" s="195"/>
      <c r="C11" s="196" t="s">
        <v>32</v>
      </c>
      <c r="D11" s="197"/>
      <c r="E11" s="198"/>
      <c r="F11" s="198"/>
      <c r="G11" s="198"/>
      <c r="H11" s="199"/>
      <c r="I11" s="198"/>
      <c r="J11" s="198"/>
      <c r="K11" s="200"/>
      <c r="L11" s="201"/>
      <c r="M11" s="194"/>
      <c r="N11" s="95"/>
      <c r="O11" s="7"/>
    </row>
    <row r="12" spans="2:15" ht="15">
      <c r="B12" s="202"/>
      <c r="C12" s="203" t="s">
        <v>33</v>
      </c>
      <c r="D12" s="203"/>
      <c r="E12" s="203"/>
      <c r="F12" s="203"/>
      <c r="G12" s="203"/>
      <c r="H12" s="205"/>
      <c r="I12" s="203"/>
      <c r="J12" s="203"/>
      <c r="K12" s="203"/>
      <c r="L12" s="206">
        <v>73878</v>
      </c>
      <c r="M12" s="194"/>
      <c r="N12" s="95"/>
      <c r="O12" s="7"/>
    </row>
    <row r="13" spans="2:15" ht="15">
      <c r="B13" s="202"/>
      <c r="C13" s="203" t="s">
        <v>34</v>
      </c>
      <c r="D13" s="203"/>
      <c r="E13" s="203"/>
      <c r="F13" s="203"/>
      <c r="G13" s="203"/>
      <c r="H13" s="205"/>
      <c r="I13" s="203"/>
      <c r="J13" s="203"/>
      <c r="K13" s="203"/>
      <c r="L13" s="206">
        <v>22540</v>
      </c>
      <c r="M13" s="194"/>
      <c r="N13" s="95"/>
      <c r="O13" s="7"/>
    </row>
    <row r="14" spans="2:15" ht="15">
      <c r="B14" s="207" t="s">
        <v>35</v>
      </c>
      <c r="C14" s="208" t="s">
        <v>36</v>
      </c>
      <c r="D14" s="208"/>
      <c r="E14" s="203"/>
      <c r="F14" s="203"/>
      <c r="G14" s="203"/>
      <c r="H14" s="205"/>
      <c r="I14" s="203"/>
      <c r="J14" s="203"/>
      <c r="K14" s="203"/>
      <c r="L14" s="206">
        <v>29894</v>
      </c>
      <c r="M14" s="194"/>
      <c r="N14" s="95"/>
      <c r="O14" s="7"/>
    </row>
    <row r="15" spans="2:15" ht="15">
      <c r="B15" s="202"/>
      <c r="C15" s="203" t="s">
        <v>37</v>
      </c>
      <c r="D15" s="203"/>
      <c r="E15" s="203"/>
      <c r="F15" s="203"/>
      <c r="G15" s="203"/>
      <c r="H15" s="205"/>
      <c r="I15" s="203"/>
      <c r="J15" s="203"/>
      <c r="K15" s="203"/>
      <c r="L15" s="206">
        <v>25375</v>
      </c>
      <c r="M15" s="194"/>
      <c r="N15" s="95"/>
      <c r="O15" s="7"/>
    </row>
    <row r="16" spans="2:15" ht="15">
      <c r="B16" s="202"/>
      <c r="C16" s="203" t="s">
        <v>38</v>
      </c>
      <c r="D16" s="203"/>
      <c r="E16" s="203"/>
      <c r="F16" s="203"/>
      <c r="G16" s="203"/>
      <c r="H16" s="205"/>
      <c r="I16" s="203"/>
      <c r="J16" s="203"/>
      <c r="K16" s="203"/>
      <c r="L16" s="206">
        <v>2625</v>
      </c>
      <c r="M16" s="194"/>
      <c r="N16" s="95"/>
      <c r="O16" s="7"/>
    </row>
    <row r="17" spans="2:15" ht="15">
      <c r="B17" s="202"/>
      <c r="C17" s="203" t="s">
        <v>39</v>
      </c>
      <c r="D17" s="203"/>
      <c r="E17" s="203"/>
      <c r="F17" s="203"/>
      <c r="G17" s="203"/>
      <c r="H17" s="205"/>
      <c r="I17" s="203"/>
      <c r="J17" s="203"/>
      <c r="K17" s="203"/>
      <c r="L17" s="206">
        <v>1117</v>
      </c>
      <c r="M17" s="194"/>
      <c r="N17" s="95"/>
      <c r="O17" s="7"/>
    </row>
    <row r="18" spans="2:15" ht="15">
      <c r="B18" s="202"/>
      <c r="C18" s="203" t="s">
        <v>67</v>
      </c>
      <c r="D18" s="203"/>
      <c r="E18" s="203"/>
      <c r="F18" s="203"/>
      <c r="G18" s="203"/>
      <c r="H18" s="205"/>
      <c r="I18" s="203"/>
      <c r="J18" s="203"/>
      <c r="K18" s="203"/>
      <c r="L18" s="206">
        <v>777</v>
      </c>
      <c r="M18" s="194"/>
      <c r="N18" s="95"/>
      <c r="O18" s="7"/>
    </row>
    <row r="19" spans="2:15" ht="15">
      <c r="B19" s="207" t="s">
        <v>40</v>
      </c>
      <c r="C19" s="208" t="s">
        <v>41</v>
      </c>
      <c r="D19" s="203"/>
      <c r="E19" s="203"/>
      <c r="F19" s="203"/>
      <c r="G19" s="203"/>
      <c r="H19" s="205"/>
      <c r="I19" s="203"/>
      <c r="J19" s="203"/>
      <c r="K19" s="203"/>
      <c r="L19" s="206">
        <v>31583</v>
      </c>
      <c r="M19" s="194"/>
      <c r="N19" s="95"/>
      <c r="O19" s="7"/>
    </row>
    <row r="20" spans="2:15" ht="16.5" thickBot="1">
      <c r="B20" s="209"/>
      <c r="C20" s="210"/>
      <c r="D20" s="211"/>
      <c r="E20" s="211"/>
      <c r="F20" s="211"/>
      <c r="G20" s="211"/>
      <c r="H20" s="212"/>
      <c r="I20" s="213" t="s">
        <v>42</v>
      </c>
      <c r="J20" s="211"/>
      <c r="K20" s="211"/>
      <c r="L20" s="214">
        <f>SUM(L10,L14,L19)</f>
        <v>157895</v>
      </c>
      <c r="M20" s="215">
        <v>46</v>
      </c>
      <c r="N20" s="136"/>
      <c r="O20" s="137"/>
    </row>
    <row r="21" spans="1:15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36"/>
      <c r="M21" s="7"/>
      <c r="N21" s="7"/>
      <c r="O21" s="7"/>
    </row>
    <row r="22" spans="1:15" ht="12.75" hidden="1">
      <c r="A22" s="7"/>
      <c r="B22" s="159"/>
      <c r="C22" s="73"/>
      <c r="D22" s="73"/>
      <c r="E22" s="74"/>
      <c r="F22" s="74"/>
      <c r="G22" s="74"/>
      <c r="H22" s="74"/>
      <c r="I22" s="7"/>
      <c r="J22" s="7"/>
      <c r="K22" s="7"/>
      <c r="L22" s="36"/>
      <c r="M22" s="7"/>
      <c r="N22" s="7"/>
      <c r="O22" s="7"/>
    </row>
    <row r="23" spans="1:15" ht="12.75" hidden="1">
      <c r="A23" s="7"/>
      <c r="B23" s="65"/>
      <c r="C23" s="65"/>
      <c r="D23" s="65"/>
      <c r="E23" s="7"/>
      <c r="F23" s="7"/>
      <c r="G23" s="7"/>
      <c r="H23" s="7"/>
      <c r="I23" s="7"/>
      <c r="J23" s="7"/>
      <c r="K23" s="7"/>
      <c r="L23" s="36"/>
      <c r="M23" s="7"/>
      <c r="N23" s="7"/>
      <c r="O23" s="7"/>
    </row>
    <row r="24" spans="1:15" ht="12.75" hidden="1">
      <c r="A24" s="7"/>
      <c r="B24" s="65"/>
      <c r="C24" s="6"/>
      <c r="D24" s="65"/>
      <c r="E24" s="7"/>
      <c r="F24" s="7"/>
      <c r="G24" s="7"/>
      <c r="H24" s="7"/>
      <c r="I24" s="7"/>
      <c r="J24" s="7"/>
      <c r="K24" s="7"/>
      <c r="L24" s="36"/>
      <c r="M24" s="7"/>
      <c r="N24" s="7"/>
      <c r="O24" s="7"/>
    </row>
    <row r="25" spans="1:15" ht="12.75" hidden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36"/>
      <c r="M25" s="7"/>
      <c r="N25" s="7"/>
      <c r="O25" s="7"/>
    </row>
    <row r="26" spans="1:15" ht="12.75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36"/>
      <c r="M26" s="7"/>
      <c r="N26" s="7"/>
      <c r="O26" s="7"/>
    </row>
    <row r="27" spans="1:15" ht="12.75" hidden="1">
      <c r="A27" s="7"/>
      <c r="B27" s="65"/>
      <c r="C27" s="65"/>
      <c r="D27" s="65"/>
      <c r="E27" s="7"/>
      <c r="F27" s="7"/>
      <c r="G27" s="7"/>
      <c r="H27" s="7"/>
      <c r="I27" s="7"/>
      <c r="J27" s="7"/>
      <c r="K27" s="7"/>
      <c r="L27" s="36"/>
      <c r="M27" s="7"/>
      <c r="N27" s="7"/>
      <c r="O27" s="7"/>
    </row>
    <row r="28" spans="1:15" ht="12.7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36"/>
      <c r="M28" s="7"/>
      <c r="N28" s="7"/>
      <c r="O28" s="7"/>
    </row>
    <row r="29" spans="1:15" ht="12.7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36"/>
      <c r="M29" s="7"/>
      <c r="N29" s="7"/>
      <c r="O29" s="7"/>
    </row>
    <row r="30" spans="1:15" ht="12.75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36"/>
      <c r="M30" s="7"/>
      <c r="N30" s="7"/>
      <c r="O30" s="7"/>
    </row>
    <row r="31" spans="1:15" ht="12.75" hidden="1">
      <c r="A31" s="7"/>
      <c r="B31" s="65"/>
      <c r="C31" s="65"/>
      <c r="D31" s="7"/>
      <c r="E31" s="7"/>
      <c r="F31" s="7"/>
      <c r="G31" s="7"/>
      <c r="H31" s="7"/>
      <c r="I31" s="7"/>
      <c r="J31" s="7"/>
      <c r="K31" s="7"/>
      <c r="L31" s="36"/>
      <c r="M31" s="7"/>
      <c r="N31" s="7"/>
      <c r="O31" s="7"/>
    </row>
    <row r="32" spans="1:15" ht="12.75" hidden="1">
      <c r="A32" s="7"/>
      <c r="B32" s="65"/>
      <c r="C32" s="65"/>
      <c r="D32" s="7"/>
      <c r="E32" s="7"/>
      <c r="F32" s="7"/>
      <c r="G32" s="7"/>
      <c r="H32" s="7"/>
      <c r="I32" s="71"/>
      <c r="J32" s="7"/>
      <c r="K32" s="7"/>
      <c r="L32" s="36"/>
      <c r="M32" s="7"/>
      <c r="N32" s="7"/>
      <c r="O32" s="7"/>
    </row>
    <row r="33" spans="1:15" ht="12.75" hidden="1">
      <c r="A33" s="7"/>
      <c r="B33" s="89"/>
      <c r="C33" s="89"/>
      <c r="D33" s="89"/>
      <c r="E33" s="89"/>
      <c r="F33" s="89"/>
      <c r="G33" s="89"/>
      <c r="H33" s="89"/>
      <c r="I33" s="71"/>
      <c r="J33" s="90"/>
      <c r="K33" s="90"/>
      <c r="L33" s="160"/>
      <c r="M33" s="90"/>
      <c r="N33" s="90"/>
      <c r="O33" s="90"/>
    </row>
    <row r="34" spans="1:15" ht="12.75" hidden="1">
      <c r="A34" s="7"/>
      <c r="B34" s="89"/>
      <c r="C34" s="89"/>
      <c r="D34" s="89"/>
      <c r="E34" s="89"/>
      <c r="F34" s="89"/>
      <c r="G34" s="89"/>
      <c r="H34" s="89"/>
      <c r="I34" s="7"/>
      <c r="J34" s="7"/>
      <c r="K34" s="7"/>
      <c r="L34" s="36"/>
      <c r="M34" s="7"/>
      <c r="N34" s="7"/>
      <c r="O34" s="7"/>
    </row>
    <row r="35" spans="1:15" ht="12.75" hidden="1">
      <c r="A35" s="7"/>
      <c r="B35" s="65"/>
      <c r="C35" s="65"/>
      <c r="D35" s="7"/>
      <c r="E35" s="7"/>
      <c r="F35" s="7"/>
      <c r="G35" s="7"/>
      <c r="H35" s="7"/>
      <c r="I35" s="71"/>
      <c r="J35" s="7"/>
      <c r="K35" s="7"/>
      <c r="L35" s="136"/>
      <c r="M35" s="136"/>
      <c r="N35" s="137"/>
      <c r="O35" s="137"/>
    </row>
    <row r="36" spans="1:15" ht="12.75" hidden="1">
      <c r="A36" s="7"/>
      <c r="B36" s="91"/>
      <c r="C36" s="161"/>
      <c r="D36" s="161"/>
      <c r="E36" s="71"/>
      <c r="F36" s="7"/>
      <c r="G36" s="7"/>
      <c r="H36" s="7"/>
      <c r="I36" s="7"/>
      <c r="J36" s="7"/>
      <c r="K36" s="7"/>
      <c r="L36" s="36"/>
      <c r="M36" s="7"/>
      <c r="N36" s="7"/>
      <c r="O36" s="7"/>
    </row>
    <row r="37" spans="1:15" ht="12.75">
      <c r="A37" s="7"/>
      <c r="B37" s="88"/>
      <c r="C37" s="89"/>
      <c r="D37" s="89"/>
      <c r="E37" s="90"/>
      <c r="F37" s="90"/>
      <c r="G37" s="90"/>
      <c r="H37" s="90"/>
      <c r="I37" s="7"/>
      <c r="J37" s="7"/>
      <c r="K37" s="7"/>
      <c r="L37" s="36"/>
      <c r="M37" s="7"/>
      <c r="N37" s="7"/>
      <c r="O37" s="7"/>
    </row>
    <row r="38" spans="1:15" ht="12.75">
      <c r="A38" s="7"/>
      <c r="B38" s="65"/>
      <c r="C38" s="65"/>
      <c r="D38" s="65"/>
      <c r="E38" s="7"/>
      <c r="F38" s="7"/>
      <c r="G38" s="7"/>
      <c r="H38" s="7"/>
      <c r="I38" s="7"/>
      <c r="J38" s="7"/>
      <c r="K38" s="7"/>
      <c r="L38" s="36"/>
      <c r="M38" s="7"/>
      <c r="N38" s="7"/>
      <c r="O38" s="7"/>
    </row>
    <row r="39" spans="1:15" ht="12.75">
      <c r="A39" s="7"/>
      <c r="B39" s="65"/>
      <c r="C39" s="6"/>
      <c r="D39" s="65"/>
      <c r="E39" s="7"/>
      <c r="F39" s="7"/>
      <c r="G39" s="7"/>
      <c r="H39" s="7"/>
      <c r="I39" s="7"/>
      <c r="J39" s="7"/>
      <c r="K39" s="7"/>
      <c r="L39" s="36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36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36"/>
      <c r="M41" s="7"/>
      <c r="N41" s="7"/>
      <c r="O41" s="7"/>
    </row>
    <row r="42" spans="1:15" ht="12.75">
      <c r="A42" s="7"/>
      <c r="B42" s="65"/>
      <c r="C42" s="65"/>
      <c r="D42" s="65"/>
      <c r="E42" s="7"/>
      <c r="F42" s="7"/>
      <c r="G42" s="7"/>
      <c r="H42" s="7"/>
      <c r="I42" s="7"/>
      <c r="J42" s="7"/>
      <c r="K42" s="7"/>
      <c r="L42" s="36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36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36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36"/>
      <c r="M45" s="7"/>
      <c r="N45" s="7"/>
      <c r="O45" s="7"/>
    </row>
    <row r="46" spans="1:15" ht="12.75">
      <c r="A46" s="7"/>
      <c r="B46" s="65"/>
      <c r="C46" s="65"/>
      <c r="D46" s="7"/>
      <c r="E46" s="7"/>
      <c r="F46" s="7"/>
      <c r="G46" s="7"/>
      <c r="H46" s="7"/>
      <c r="I46" s="7"/>
      <c r="J46" s="7"/>
      <c r="K46" s="7"/>
      <c r="L46" s="36"/>
      <c r="M46" s="7"/>
      <c r="N46" s="7"/>
      <c r="O46" s="7"/>
    </row>
    <row r="47" spans="1:15" ht="12.75">
      <c r="A47" s="7"/>
      <c r="B47" s="65"/>
      <c r="C47" s="65"/>
      <c r="D47" s="7"/>
      <c r="E47" s="7"/>
      <c r="F47" s="7"/>
      <c r="G47" s="7"/>
      <c r="H47" s="7"/>
      <c r="I47" s="71"/>
      <c r="J47" s="7"/>
      <c r="K47" s="7"/>
      <c r="L47" s="136"/>
      <c r="M47" s="137"/>
      <c r="N47" s="137"/>
      <c r="O47" s="137"/>
    </row>
    <row r="48" spans="1:15" ht="12.75">
      <c r="A48" s="7"/>
      <c r="B48" s="89"/>
      <c r="C48" s="142"/>
      <c r="D48" s="89"/>
      <c r="E48" s="89"/>
      <c r="F48" s="89"/>
      <c r="G48" s="89"/>
      <c r="H48" s="89"/>
      <c r="I48" s="89"/>
      <c r="J48" s="90"/>
      <c r="K48" s="90"/>
      <c r="L48" s="162"/>
      <c r="M48" s="90"/>
      <c r="N48" s="90"/>
      <c r="O48" s="7"/>
    </row>
    <row r="49" spans="1:15" ht="12.75" hidden="1">
      <c r="A49" s="7"/>
      <c r="B49" s="89"/>
      <c r="C49" s="89"/>
      <c r="D49" s="89"/>
      <c r="E49" s="89"/>
      <c r="F49" s="89"/>
      <c r="G49" s="89"/>
      <c r="H49" s="89"/>
      <c r="I49" s="7"/>
      <c r="J49" s="7"/>
      <c r="K49" s="7"/>
      <c r="L49" s="36"/>
      <c r="M49" s="7"/>
      <c r="N49" s="7"/>
      <c r="O49" s="7"/>
    </row>
    <row r="50" spans="1:15" ht="12.75" customHeight="1" hidden="1">
      <c r="A50" s="7"/>
      <c r="B50" s="65"/>
      <c r="C50" s="65"/>
      <c r="D50" s="7"/>
      <c r="E50" s="7"/>
      <c r="F50" s="7"/>
      <c r="G50" s="7"/>
      <c r="H50" s="7"/>
      <c r="I50" s="71"/>
      <c r="J50" s="7"/>
      <c r="K50" s="7"/>
      <c r="L50" s="36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4:15" ht="12.75">
      <c r="N52" s="136"/>
      <c r="O52" s="137"/>
    </row>
  </sheetData>
  <mergeCells count="4">
    <mergeCell ref="C8:J8"/>
    <mergeCell ref="K8:L8"/>
    <mergeCell ref="B3:O3"/>
    <mergeCell ref="A5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&amp;C&amp;"Arial CE,Félkövér"5. számú melléklet</oddHeader>
    <oddFooter>&amp;C&amp;"Arial CE,Félkövér"2.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96"/>
  <sheetViews>
    <sheetView zoomScale="90" zoomScaleNormal="90" workbookViewId="0" topLeftCell="A19">
      <selection activeCell="F99" sqref="F99"/>
    </sheetView>
  </sheetViews>
  <sheetFormatPr defaultColWidth="9.00390625" defaultRowHeight="12.75"/>
  <cols>
    <col min="2" max="2" width="13.75390625" style="0" customWidth="1"/>
    <col min="6" max="6" width="6.375" style="0" customWidth="1"/>
    <col min="8" max="8" width="1.00390625" style="0" customWidth="1"/>
    <col min="10" max="10" width="3.75390625" style="0" customWidth="1"/>
    <col min="11" max="11" width="11.25390625" style="0" customWidth="1"/>
    <col min="12" max="14" width="8.375" style="0" customWidth="1"/>
    <col min="15" max="15" width="7.00390625" style="0" customWidth="1"/>
  </cols>
  <sheetData>
    <row r="3" spans="1:16" ht="18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47"/>
      <c r="P3" s="147"/>
    </row>
    <row r="5" spans="1:15" ht="18">
      <c r="A5" s="232" t="s">
        <v>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148"/>
    </row>
    <row r="7" ht="13.5" thickBot="1">
      <c r="L7" t="s">
        <v>23</v>
      </c>
    </row>
    <row r="8" spans="2:15" ht="27" thickBot="1" thickTop="1">
      <c r="B8" s="66" t="s">
        <v>43</v>
      </c>
      <c r="C8" s="204" t="s">
        <v>0</v>
      </c>
      <c r="D8" s="204"/>
      <c r="E8" s="204"/>
      <c r="F8" s="204"/>
      <c r="G8" s="204"/>
      <c r="H8" s="204"/>
      <c r="I8" s="204"/>
      <c r="J8" s="173"/>
      <c r="K8" s="174" t="s">
        <v>62</v>
      </c>
      <c r="L8" s="204"/>
      <c r="M8" s="67" t="s">
        <v>44</v>
      </c>
      <c r="N8" s="134"/>
      <c r="O8" s="135"/>
    </row>
    <row r="9" spans="2:15" ht="12.75">
      <c r="B9" s="68" t="s">
        <v>61</v>
      </c>
      <c r="C9" s="20" t="s">
        <v>4</v>
      </c>
      <c r="D9" s="20"/>
      <c r="E9" s="21"/>
      <c r="F9" s="21"/>
      <c r="G9" s="21"/>
      <c r="H9" s="22"/>
      <c r="I9" s="23"/>
      <c r="J9" s="24"/>
      <c r="K9" s="24"/>
      <c r="L9" s="24"/>
      <c r="M9" s="1"/>
      <c r="N9" s="95"/>
      <c r="O9" s="7"/>
    </row>
    <row r="10" spans="2:15" ht="12.75">
      <c r="B10" s="41" t="s">
        <v>30</v>
      </c>
      <c r="C10" s="28" t="s">
        <v>31</v>
      </c>
      <c r="D10" s="28"/>
      <c r="E10" s="29"/>
      <c r="F10" s="29"/>
      <c r="G10" s="29"/>
      <c r="H10" s="30"/>
      <c r="I10" s="29"/>
      <c r="J10" s="29"/>
      <c r="K10" s="29"/>
      <c r="L10" s="31">
        <v>1278</v>
      </c>
      <c r="M10" s="1">
        <v>1</v>
      </c>
      <c r="N10" s="95"/>
      <c r="O10" s="7"/>
    </row>
    <row r="11" spans="2:15" ht="12.75">
      <c r="B11" s="41"/>
      <c r="C11" s="33" t="s">
        <v>32</v>
      </c>
      <c r="D11" s="34"/>
      <c r="H11" s="35"/>
      <c r="K11" s="7"/>
      <c r="L11" s="36"/>
      <c r="M11" s="1"/>
      <c r="N11" s="95"/>
      <c r="O11" s="7"/>
    </row>
    <row r="12" spans="2:15" ht="12.75">
      <c r="B12" s="37"/>
      <c r="C12" s="38" t="s">
        <v>33</v>
      </c>
      <c r="D12" s="38"/>
      <c r="E12" s="38"/>
      <c r="F12" s="38"/>
      <c r="G12" s="38"/>
      <c r="H12" s="39"/>
      <c r="I12" s="38"/>
      <c r="J12" s="38"/>
      <c r="K12" s="38"/>
      <c r="L12" s="40">
        <v>1025</v>
      </c>
      <c r="M12" s="1"/>
      <c r="N12" s="95"/>
      <c r="O12" s="7"/>
    </row>
    <row r="13" spans="2:15" ht="12.75">
      <c r="B13" s="37"/>
      <c r="C13" s="38" t="s">
        <v>34</v>
      </c>
      <c r="D13" s="38"/>
      <c r="E13" s="38"/>
      <c r="F13" s="38"/>
      <c r="G13" s="38"/>
      <c r="H13" s="39"/>
      <c r="I13" s="38"/>
      <c r="J13" s="38"/>
      <c r="K13" s="38"/>
      <c r="L13" s="40">
        <v>253</v>
      </c>
      <c r="M13" s="1"/>
      <c r="N13" s="95"/>
      <c r="O13" s="7"/>
    </row>
    <row r="14" spans="2:15" ht="12.75">
      <c r="B14" s="41" t="s">
        <v>35</v>
      </c>
      <c r="C14" s="42" t="s">
        <v>36</v>
      </c>
      <c r="D14" s="42"/>
      <c r="E14" s="38"/>
      <c r="F14" s="38"/>
      <c r="G14" s="38"/>
      <c r="H14" s="39"/>
      <c r="I14" s="38"/>
      <c r="J14" s="38"/>
      <c r="K14" s="38"/>
      <c r="L14" s="40">
        <v>388</v>
      </c>
      <c r="M14" s="1"/>
      <c r="N14" s="95"/>
      <c r="O14" s="7"/>
    </row>
    <row r="15" spans="2:15" ht="12.75">
      <c r="B15" s="37"/>
      <c r="C15" s="38" t="s">
        <v>37</v>
      </c>
      <c r="D15" s="38"/>
      <c r="E15" s="38"/>
      <c r="F15" s="38"/>
      <c r="G15" s="38"/>
      <c r="H15" s="39"/>
      <c r="I15" s="38"/>
      <c r="J15" s="38"/>
      <c r="K15" s="38"/>
      <c r="L15" s="40">
        <v>333</v>
      </c>
      <c r="M15" s="1"/>
      <c r="N15" s="95"/>
      <c r="O15" s="7"/>
    </row>
    <row r="16" spans="2:15" ht="12.75">
      <c r="B16" s="37"/>
      <c r="C16" s="38" t="s">
        <v>38</v>
      </c>
      <c r="D16" s="38"/>
      <c r="E16" s="38"/>
      <c r="F16" s="38"/>
      <c r="G16" s="38"/>
      <c r="H16" s="39"/>
      <c r="I16" s="38"/>
      <c r="J16" s="38"/>
      <c r="K16" s="38"/>
      <c r="L16" s="40">
        <v>34</v>
      </c>
      <c r="M16" s="1"/>
      <c r="N16" s="95"/>
      <c r="O16" s="7"/>
    </row>
    <row r="17" spans="2:15" ht="12.75">
      <c r="B17" s="37"/>
      <c r="C17" s="38" t="s">
        <v>39</v>
      </c>
      <c r="D17" s="38"/>
      <c r="E17" s="38"/>
      <c r="F17" s="38"/>
      <c r="G17" s="38"/>
      <c r="H17" s="39"/>
      <c r="I17" s="38"/>
      <c r="J17" s="38"/>
      <c r="K17" s="38"/>
      <c r="L17" s="40">
        <v>21</v>
      </c>
      <c r="M17" s="1"/>
      <c r="N17" s="95"/>
      <c r="O17" s="7"/>
    </row>
    <row r="18" spans="2:15" ht="12.75">
      <c r="B18" s="41" t="s">
        <v>40</v>
      </c>
      <c r="C18" s="42" t="s">
        <v>41</v>
      </c>
      <c r="D18" s="38"/>
      <c r="E18" s="38"/>
      <c r="F18" s="38"/>
      <c r="G18" s="38"/>
      <c r="H18" s="39"/>
      <c r="I18" s="38"/>
      <c r="J18" s="38"/>
      <c r="K18" s="38"/>
      <c r="L18" s="40">
        <v>4228</v>
      </c>
      <c r="M18" s="1"/>
      <c r="N18" s="95"/>
      <c r="O18" s="7"/>
    </row>
    <row r="19" spans="2:15" ht="12.75">
      <c r="B19" s="41"/>
      <c r="C19" s="34"/>
      <c r="H19" s="35"/>
      <c r="I19" s="43" t="s">
        <v>42</v>
      </c>
      <c r="J19" s="38"/>
      <c r="K19" s="38"/>
      <c r="L19" s="44">
        <f>SUM(L10,L14,L18)</f>
        <v>5894</v>
      </c>
      <c r="M19" s="44"/>
      <c r="N19" s="136"/>
      <c r="O19" s="137"/>
    </row>
    <row r="20" spans="2:15" ht="12.75">
      <c r="B20" s="41"/>
      <c r="C20" s="34"/>
      <c r="H20" s="35"/>
      <c r="I20" s="60"/>
      <c r="J20" s="38"/>
      <c r="K20" s="38"/>
      <c r="L20" s="44"/>
      <c r="M20" s="44"/>
      <c r="N20" s="136"/>
      <c r="O20" s="137"/>
    </row>
    <row r="21" spans="2:15" ht="12.75">
      <c r="B21" s="37"/>
      <c r="C21" s="38"/>
      <c r="D21" s="38"/>
      <c r="E21" s="38"/>
      <c r="F21" s="38"/>
      <c r="G21" s="38"/>
      <c r="H21" s="39"/>
      <c r="I21" s="38"/>
      <c r="J21" s="38"/>
      <c r="K21" s="38"/>
      <c r="L21" s="40"/>
      <c r="M21" s="1"/>
      <c r="N21" s="95"/>
      <c r="O21" s="7"/>
    </row>
    <row r="22" spans="2:15" ht="12.75" hidden="1">
      <c r="B22" s="68"/>
      <c r="C22" s="20"/>
      <c r="D22" s="20"/>
      <c r="E22" s="21"/>
      <c r="F22" s="21"/>
      <c r="G22" s="21"/>
      <c r="H22" s="22"/>
      <c r="I22" s="46"/>
      <c r="J22" s="38"/>
      <c r="K22" s="38"/>
      <c r="L22" s="40"/>
      <c r="M22" s="1"/>
      <c r="N22" s="95"/>
      <c r="O22" s="7"/>
    </row>
    <row r="23" spans="2:15" ht="12.75" hidden="1">
      <c r="B23" s="41"/>
      <c r="C23" s="28"/>
      <c r="D23" s="28"/>
      <c r="E23" s="29"/>
      <c r="F23" s="29"/>
      <c r="G23" s="29"/>
      <c r="H23" s="30"/>
      <c r="I23" s="29"/>
      <c r="J23" s="29"/>
      <c r="K23" s="29"/>
      <c r="L23" s="31"/>
      <c r="M23" s="1"/>
      <c r="N23" s="95"/>
      <c r="O23" s="7"/>
    </row>
    <row r="24" spans="2:15" ht="12.75" hidden="1">
      <c r="B24" s="41"/>
      <c r="C24" s="33"/>
      <c r="D24" s="34"/>
      <c r="H24" s="35"/>
      <c r="K24" s="7"/>
      <c r="L24" s="36"/>
      <c r="M24" s="1"/>
      <c r="N24" s="95"/>
      <c r="O24" s="7"/>
    </row>
    <row r="25" spans="2:15" ht="12.75" hidden="1">
      <c r="B25" s="37"/>
      <c r="C25" s="38"/>
      <c r="D25" s="38"/>
      <c r="E25" s="38"/>
      <c r="F25" s="38"/>
      <c r="G25" s="38"/>
      <c r="H25" s="39"/>
      <c r="I25" s="38"/>
      <c r="J25" s="38"/>
      <c r="K25" s="38"/>
      <c r="L25" s="40"/>
      <c r="M25" s="1"/>
      <c r="N25" s="95"/>
      <c r="O25" s="7"/>
    </row>
    <row r="26" spans="2:15" ht="12.75" hidden="1">
      <c r="B26" s="37"/>
      <c r="C26" s="38"/>
      <c r="D26" s="38"/>
      <c r="E26" s="38"/>
      <c r="F26" s="38"/>
      <c r="G26" s="38"/>
      <c r="H26" s="39"/>
      <c r="I26" s="38"/>
      <c r="J26" s="38"/>
      <c r="K26" s="38"/>
      <c r="L26" s="40"/>
      <c r="M26" s="1"/>
      <c r="N26" s="95"/>
      <c r="O26" s="7"/>
    </row>
    <row r="27" spans="2:15" ht="12.75" hidden="1">
      <c r="B27" s="41"/>
      <c r="C27" s="42"/>
      <c r="D27" s="42"/>
      <c r="E27" s="38"/>
      <c r="F27" s="38"/>
      <c r="G27" s="38"/>
      <c r="H27" s="39"/>
      <c r="I27" s="38"/>
      <c r="J27" s="38"/>
      <c r="K27" s="38"/>
      <c r="L27" s="40"/>
      <c r="M27" s="1"/>
      <c r="N27" s="95"/>
      <c r="O27" s="7"/>
    </row>
    <row r="28" spans="2:15" ht="12.75" hidden="1">
      <c r="B28" s="37"/>
      <c r="C28" s="38"/>
      <c r="D28" s="38"/>
      <c r="E28" s="38"/>
      <c r="F28" s="38"/>
      <c r="G28" s="38"/>
      <c r="H28" s="39"/>
      <c r="I28" s="38"/>
      <c r="J28" s="38"/>
      <c r="K28" s="38"/>
      <c r="L28" s="40"/>
      <c r="M28" s="1"/>
      <c r="N28" s="95"/>
      <c r="O28" s="7"/>
    </row>
    <row r="29" spans="2:15" ht="12.75" hidden="1">
      <c r="B29" s="37"/>
      <c r="C29" s="38"/>
      <c r="D29" s="38"/>
      <c r="E29" s="38"/>
      <c r="F29" s="38"/>
      <c r="G29" s="38"/>
      <c r="H29" s="39"/>
      <c r="I29" s="38"/>
      <c r="J29" s="38"/>
      <c r="K29" s="38"/>
      <c r="L29" s="40"/>
      <c r="M29" s="1"/>
      <c r="N29" s="95"/>
      <c r="O29" s="7"/>
    </row>
    <row r="30" spans="2:15" ht="12.75" hidden="1">
      <c r="B30" s="37"/>
      <c r="C30" s="38"/>
      <c r="D30" s="38"/>
      <c r="E30" s="38"/>
      <c r="F30" s="38"/>
      <c r="G30" s="38"/>
      <c r="H30" s="39"/>
      <c r="I30" s="38"/>
      <c r="J30" s="38"/>
      <c r="K30" s="38"/>
      <c r="L30" s="40"/>
      <c r="M30" s="1"/>
      <c r="N30" s="95"/>
      <c r="O30" s="7"/>
    </row>
    <row r="31" spans="2:15" ht="12.75" hidden="1">
      <c r="B31" s="41"/>
      <c r="C31" s="42"/>
      <c r="D31" s="38"/>
      <c r="E31" s="38"/>
      <c r="F31" s="38"/>
      <c r="G31" s="38"/>
      <c r="H31" s="39"/>
      <c r="I31" s="38"/>
      <c r="J31" s="38"/>
      <c r="K31" s="38"/>
      <c r="L31" s="40"/>
      <c r="M31" s="1"/>
      <c r="N31" s="95"/>
      <c r="O31" s="7"/>
    </row>
    <row r="32" spans="2:15" ht="12.75" hidden="1">
      <c r="B32" s="41"/>
      <c r="C32" s="34"/>
      <c r="H32" s="35"/>
      <c r="I32" s="43"/>
      <c r="J32" s="38"/>
      <c r="K32" s="38"/>
      <c r="L32" s="40"/>
      <c r="M32" s="1"/>
      <c r="N32" s="95"/>
      <c r="O32" s="7"/>
    </row>
    <row r="33" spans="2:15" ht="12.75" hidden="1">
      <c r="B33" s="69"/>
      <c r="C33" s="48"/>
      <c r="D33" s="48"/>
      <c r="E33" s="48"/>
      <c r="F33" s="48"/>
      <c r="G33" s="48"/>
      <c r="H33" s="49"/>
      <c r="I33" s="50"/>
      <c r="J33" s="51"/>
      <c r="K33" s="52"/>
      <c r="L33" s="53"/>
      <c r="M33" s="54"/>
      <c r="N33" s="138"/>
      <c r="O33" s="90"/>
    </row>
    <row r="34" spans="2:15" ht="12.75" hidden="1">
      <c r="B34" s="69"/>
      <c r="C34" s="56"/>
      <c r="D34" s="56"/>
      <c r="E34" s="56"/>
      <c r="F34" s="56"/>
      <c r="G34" s="56"/>
      <c r="H34" s="57"/>
      <c r="K34" s="7"/>
      <c r="L34" s="36"/>
      <c r="M34" s="1"/>
      <c r="N34" s="95"/>
      <c r="O34" s="7"/>
    </row>
    <row r="35" spans="2:15" ht="12.75" hidden="1">
      <c r="B35" s="41"/>
      <c r="C35" s="34"/>
      <c r="H35" s="35"/>
      <c r="I35" s="43"/>
      <c r="J35" s="38"/>
      <c r="K35" s="38"/>
      <c r="L35" s="44"/>
      <c r="M35" s="45"/>
      <c r="N35" s="139"/>
      <c r="O35" s="7"/>
    </row>
    <row r="36" spans="2:15" ht="12.75">
      <c r="B36" s="58"/>
      <c r="C36" s="59"/>
      <c r="D36" s="59"/>
      <c r="E36" s="60"/>
      <c r="F36" s="38"/>
      <c r="G36" s="38"/>
      <c r="H36" s="39"/>
      <c r="I36" s="38"/>
      <c r="J36" s="38"/>
      <c r="K36" s="38"/>
      <c r="L36" s="40"/>
      <c r="M36" s="1"/>
      <c r="N36" s="95"/>
      <c r="O36" s="7"/>
    </row>
    <row r="37" spans="2:15" ht="12.75">
      <c r="B37" s="68" t="s">
        <v>8</v>
      </c>
      <c r="C37" s="20" t="s">
        <v>6</v>
      </c>
      <c r="D37" s="20"/>
      <c r="E37" s="21"/>
      <c r="F37" s="21"/>
      <c r="G37" s="21"/>
      <c r="H37" s="22"/>
      <c r="I37" s="46"/>
      <c r="J37" s="38"/>
      <c r="K37" s="38"/>
      <c r="L37" s="40"/>
      <c r="M37" s="1"/>
      <c r="N37" s="95"/>
      <c r="O37" s="7"/>
    </row>
    <row r="38" spans="2:15" ht="12.75">
      <c r="B38" s="41" t="s">
        <v>30</v>
      </c>
      <c r="C38" s="28" t="s">
        <v>31</v>
      </c>
      <c r="D38" s="28"/>
      <c r="E38" s="29"/>
      <c r="F38" s="29"/>
      <c r="G38" s="29"/>
      <c r="H38" s="30"/>
      <c r="I38" s="29"/>
      <c r="J38" s="29"/>
      <c r="K38" s="29"/>
      <c r="L38" s="31">
        <v>1278</v>
      </c>
      <c r="M38" s="1">
        <v>1</v>
      </c>
      <c r="N38" s="95"/>
      <c r="O38" s="7"/>
    </row>
    <row r="39" spans="2:15" ht="12.75">
      <c r="B39" s="41"/>
      <c r="C39" s="33" t="s">
        <v>32</v>
      </c>
      <c r="D39" s="34"/>
      <c r="H39" s="35"/>
      <c r="K39" s="7"/>
      <c r="L39" s="36"/>
      <c r="M39" s="1"/>
      <c r="N39" s="95"/>
      <c r="O39" s="7"/>
    </row>
    <row r="40" spans="2:15" ht="12.75">
      <c r="B40" s="37"/>
      <c r="C40" s="38" t="s">
        <v>33</v>
      </c>
      <c r="D40" s="38"/>
      <c r="E40" s="38"/>
      <c r="F40" s="38"/>
      <c r="G40" s="38"/>
      <c r="H40" s="39"/>
      <c r="I40" s="38"/>
      <c r="J40" s="38"/>
      <c r="K40" s="38"/>
      <c r="L40" s="40">
        <v>1025</v>
      </c>
      <c r="M40" s="1"/>
      <c r="N40" s="95"/>
      <c r="O40" s="7"/>
    </row>
    <row r="41" spans="2:15" ht="12.75">
      <c r="B41" s="37"/>
      <c r="C41" s="38" t="s">
        <v>34</v>
      </c>
      <c r="D41" s="38"/>
      <c r="E41" s="38"/>
      <c r="F41" s="38"/>
      <c r="G41" s="38"/>
      <c r="H41" s="39"/>
      <c r="I41" s="38"/>
      <c r="J41" s="38"/>
      <c r="K41" s="38"/>
      <c r="L41" s="40">
        <v>253</v>
      </c>
      <c r="M41" s="1"/>
      <c r="N41" s="95"/>
      <c r="O41" s="7"/>
    </row>
    <row r="42" spans="2:15" ht="12.75">
      <c r="B42" s="41" t="s">
        <v>35</v>
      </c>
      <c r="C42" s="42" t="s">
        <v>36</v>
      </c>
      <c r="D42" s="42"/>
      <c r="E42" s="38"/>
      <c r="F42" s="38"/>
      <c r="G42" s="38"/>
      <c r="H42" s="39"/>
      <c r="I42" s="38"/>
      <c r="J42" s="38"/>
      <c r="K42" s="38"/>
      <c r="L42" s="40">
        <v>388</v>
      </c>
      <c r="M42" s="1"/>
      <c r="N42" s="95"/>
      <c r="O42" s="7"/>
    </row>
    <row r="43" spans="2:15" ht="12.75">
      <c r="B43" s="37"/>
      <c r="C43" s="38" t="s">
        <v>37</v>
      </c>
      <c r="D43" s="38"/>
      <c r="E43" s="38"/>
      <c r="F43" s="38"/>
      <c r="G43" s="38"/>
      <c r="H43" s="39"/>
      <c r="I43" s="38"/>
      <c r="J43" s="38"/>
      <c r="K43" s="38"/>
      <c r="L43" s="40">
        <v>334</v>
      </c>
      <c r="M43" s="1"/>
      <c r="N43" s="95"/>
      <c r="O43" s="7"/>
    </row>
    <row r="44" spans="2:15" ht="12.75">
      <c r="B44" s="37"/>
      <c r="C44" s="38" t="s">
        <v>38</v>
      </c>
      <c r="D44" s="38"/>
      <c r="E44" s="38"/>
      <c r="F44" s="38"/>
      <c r="G44" s="38"/>
      <c r="H44" s="39"/>
      <c r="I44" s="38"/>
      <c r="J44" s="38"/>
      <c r="K44" s="38"/>
      <c r="L44" s="40">
        <v>34</v>
      </c>
      <c r="M44" s="1"/>
      <c r="N44" s="95"/>
      <c r="O44" s="7"/>
    </row>
    <row r="45" spans="2:15" ht="12.75">
      <c r="B45" s="37"/>
      <c r="C45" s="38" t="s">
        <v>39</v>
      </c>
      <c r="D45" s="38"/>
      <c r="E45" s="38"/>
      <c r="F45" s="38"/>
      <c r="G45" s="38"/>
      <c r="H45" s="39"/>
      <c r="I45" s="38"/>
      <c r="J45" s="38"/>
      <c r="K45" s="38"/>
      <c r="L45" s="40">
        <v>20</v>
      </c>
      <c r="M45" s="1"/>
      <c r="N45" s="95"/>
      <c r="O45" s="7"/>
    </row>
    <row r="46" spans="2:15" ht="12.75">
      <c r="B46" s="41" t="s">
        <v>40</v>
      </c>
      <c r="C46" s="42" t="s">
        <v>41</v>
      </c>
      <c r="D46" s="38"/>
      <c r="E46" s="38"/>
      <c r="F46" s="38"/>
      <c r="G46" s="38"/>
      <c r="H46" s="39"/>
      <c r="I46" s="38"/>
      <c r="J46" s="38"/>
      <c r="K46" s="38"/>
      <c r="L46" s="40">
        <v>4228</v>
      </c>
      <c r="M46" s="1"/>
      <c r="N46" s="95"/>
      <c r="O46" s="7"/>
    </row>
    <row r="47" spans="2:15" ht="12.75">
      <c r="B47" s="41"/>
      <c r="C47" s="42"/>
      <c r="D47" s="38"/>
      <c r="E47" s="38"/>
      <c r="F47" s="38"/>
      <c r="G47" s="38"/>
      <c r="H47" s="39"/>
      <c r="I47" s="43" t="s">
        <v>42</v>
      </c>
      <c r="J47" s="38"/>
      <c r="K47" s="38"/>
      <c r="L47" s="44">
        <f>SUM(L38,L42,L46)</f>
        <v>5894</v>
      </c>
      <c r="M47" s="149"/>
      <c r="N47" s="136"/>
      <c r="O47" s="137"/>
    </row>
    <row r="48" spans="2:15" ht="12.75" hidden="1">
      <c r="B48" s="69"/>
      <c r="C48" s="48"/>
      <c r="D48" s="48"/>
      <c r="E48" s="48"/>
      <c r="F48" s="48"/>
      <c r="G48" s="48"/>
      <c r="H48" s="49"/>
      <c r="I48" s="50"/>
      <c r="J48" s="61"/>
      <c r="K48" s="61"/>
      <c r="L48" s="53"/>
      <c r="M48" s="151"/>
      <c r="N48" s="90"/>
      <c r="O48" s="7"/>
    </row>
    <row r="49" spans="2:15" ht="12.75" hidden="1">
      <c r="B49" s="69"/>
      <c r="C49" s="56"/>
      <c r="D49" s="56"/>
      <c r="E49" s="56"/>
      <c r="F49" s="56"/>
      <c r="G49" s="56"/>
      <c r="H49" s="57"/>
      <c r="K49" s="7"/>
      <c r="L49" s="36"/>
      <c r="M49" s="39"/>
      <c r="N49" s="7"/>
      <c r="O49" s="7"/>
    </row>
    <row r="50" spans="2:15" ht="12.75" hidden="1">
      <c r="B50" s="70"/>
      <c r="C50" s="65"/>
      <c r="D50" s="7"/>
      <c r="E50" s="7"/>
      <c r="F50" s="7"/>
      <c r="G50" s="7"/>
      <c r="H50" s="7"/>
      <c r="I50" s="71"/>
      <c r="J50" s="7"/>
      <c r="K50" s="7"/>
      <c r="L50" s="36"/>
      <c r="M50" s="39"/>
      <c r="N50" s="7"/>
      <c r="O50" s="7"/>
    </row>
    <row r="51" spans="2:15" ht="12.75" hidden="1">
      <c r="B51" s="72"/>
      <c r="C51" s="73"/>
      <c r="D51" s="73"/>
      <c r="E51" s="74"/>
      <c r="F51" s="74"/>
      <c r="G51" s="74"/>
      <c r="H51" s="74"/>
      <c r="I51" s="7"/>
      <c r="J51" s="7"/>
      <c r="K51" s="7"/>
      <c r="L51" s="36"/>
      <c r="M51" s="39"/>
      <c r="N51" s="7"/>
      <c r="O51" s="7"/>
    </row>
    <row r="52" spans="2:15" ht="12.75" hidden="1">
      <c r="B52" s="70"/>
      <c r="C52" s="65"/>
      <c r="D52" s="65"/>
      <c r="E52" s="7"/>
      <c r="F52" s="7"/>
      <c r="G52" s="7"/>
      <c r="H52" s="7"/>
      <c r="I52" s="7"/>
      <c r="J52" s="7"/>
      <c r="K52" s="7"/>
      <c r="L52" s="36"/>
      <c r="M52" s="39"/>
      <c r="N52" s="7"/>
      <c r="O52" s="7"/>
    </row>
    <row r="53" spans="2:15" ht="12.75" hidden="1">
      <c r="B53" s="70"/>
      <c r="C53" s="6"/>
      <c r="D53" s="65"/>
      <c r="E53" s="7"/>
      <c r="F53" s="7"/>
      <c r="G53" s="7"/>
      <c r="H53" s="7"/>
      <c r="I53" s="7"/>
      <c r="J53" s="7"/>
      <c r="K53" s="7"/>
      <c r="L53" s="36"/>
      <c r="M53" s="39"/>
      <c r="N53" s="7"/>
      <c r="O53" s="7"/>
    </row>
    <row r="54" spans="2:15" ht="12.75" hidden="1">
      <c r="B54" s="75"/>
      <c r="C54" s="7"/>
      <c r="D54" s="7"/>
      <c r="E54" s="7"/>
      <c r="F54" s="7"/>
      <c r="G54" s="7"/>
      <c r="H54" s="7"/>
      <c r="I54" s="7"/>
      <c r="J54" s="7"/>
      <c r="K54" s="7"/>
      <c r="L54" s="36"/>
      <c r="M54" s="39"/>
      <c r="N54" s="7"/>
      <c r="O54" s="7"/>
    </row>
    <row r="55" spans="2:15" ht="12.75" hidden="1">
      <c r="B55" s="75"/>
      <c r="C55" s="7"/>
      <c r="D55" s="7"/>
      <c r="E55" s="7"/>
      <c r="F55" s="7"/>
      <c r="G55" s="7"/>
      <c r="H55" s="7"/>
      <c r="I55" s="7"/>
      <c r="J55" s="7"/>
      <c r="K55" s="7"/>
      <c r="L55" s="36"/>
      <c r="M55" s="39"/>
      <c r="N55" s="7"/>
      <c r="O55" s="7"/>
    </row>
    <row r="56" spans="2:15" ht="12.75" hidden="1">
      <c r="B56" s="70"/>
      <c r="C56" s="65"/>
      <c r="D56" s="65"/>
      <c r="E56" s="7"/>
      <c r="F56" s="7"/>
      <c r="G56" s="7"/>
      <c r="H56" s="7"/>
      <c r="I56" s="7"/>
      <c r="J56" s="7"/>
      <c r="K56" s="7"/>
      <c r="L56" s="36"/>
      <c r="M56" s="39"/>
      <c r="N56" s="7"/>
      <c r="O56" s="7"/>
    </row>
    <row r="57" spans="2:15" ht="12.75" hidden="1">
      <c r="B57" s="75"/>
      <c r="C57" s="7"/>
      <c r="D57" s="7"/>
      <c r="E57" s="7"/>
      <c r="F57" s="7"/>
      <c r="G57" s="7"/>
      <c r="H57" s="7"/>
      <c r="I57" s="7"/>
      <c r="J57" s="7"/>
      <c r="K57" s="7"/>
      <c r="L57" s="36"/>
      <c r="M57" s="39"/>
      <c r="N57" s="7"/>
      <c r="O57" s="7"/>
    </row>
    <row r="58" spans="2:15" ht="12.75" hidden="1">
      <c r="B58" s="75"/>
      <c r="C58" s="7"/>
      <c r="D58" s="7"/>
      <c r="E58" s="7"/>
      <c r="F58" s="7"/>
      <c r="G58" s="7"/>
      <c r="H58" s="7"/>
      <c r="I58" s="7"/>
      <c r="J58" s="7"/>
      <c r="K58" s="7"/>
      <c r="L58" s="36"/>
      <c r="M58" s="39"/>
      <c r="N58" s="7"/>
      <c r="O58" s="7"/>
    </row>
    <row r="59" spans="2:15" ht="12.75" hidden="1">
      <c r="B59" s="75"/>
      <c r="C59" s="7"/>
      <c r="D59" s="7"/>
      <c r="E59" s="7"/>
      <c r="F59" s="7"/>
      <c r="G59" s="7"/>
      <c r="H59" s="7"/>
      <c r="I59" s="7"/>
      <c r="J59" s="7"/>
      <c r="K59" s="7"/>
      <c r="L59" s="36"/>
      <c r="M59" s="39"/>
      <c r="N59" s="7"/>
      <c r="O59" s="7"/>
    </row>
    <row r="60" spans="2:15" ht="12.75" hidden="1">
      <c r="B60" s="70"/>
      <c r="C60" s="65"/>
      <c r="D60" s="7"/>
      <c r="E60" s="7"/>
      <c r="F60" s="7"/>
      <c r="G60" s="7"/>
      <c r="H60" s="7"/>
      <c r="I60" s="7"/>
      <c r="J60" s="7"/>
      <c r="K60" s="7"/>
      <c r="L60" s="36"/>
      <c r="M60" s="39"/>
      <c r="N60" s="7"/>
      <c r="O60" s="7"/>
    </row>
    <row r="61" spans="2:15" ht="12.75" hidden="1">
      <c r="B61" s="70"/>
      <c r="C61" s="65"/>
      <c r="D61" s="7"/>
      <c r="E61" s="7"/>
      <c r="F61" s="7"/>
      <c r="G61" s="7"/>
      <c r="H61" s="7"/>
      <c r="I61" s="71"/>
      <c r="J61" s="7"/>
      <c r="K61" s="7"/>
      <c r="L61" s="36"/>
      <c r="M61" s="39"/>
      <c r="N61" s="7"/>
      <c r="O61" s="7"/>
    </row>
    <row r="62" spans="2:15" ht="12.75" hidden="1">
      <c r="B62" s="72"/>
      <c r="C62" s="73"/>
      <c r="D62" s="74"/>
      <c r="E62" s="74"/>
      <c r="F62" s="74"/>
      <c r="G62" s="74"/>
      <c r="H62" s="74"/>
      <c r="I62" s="7"/>
      <c r="J62" s="7"/>
      <c r="K62" s="7"/>
      <c r="L62" s="36"/>
      <c r="M62" s="39"/>
      <c r="N62" s="7"/>
      <c r="O62" s="7"/>
    </row>
    <row r="63" spans="2:15" ht="12.75" hidden="1">
      <c r="B63" s="70"/>
      <c r="C63" s="65"/>
      <c r="D63" s="65"/>
      <c r="E63" s="7"/>
      <c r="F63" s="7"/>
      <c r="G63" s="7"/>
      <c r="H63" s="7"/>
      <c r="I63" s="7"/>
      <c r="J63" s="7"/>
      <c r="K63" s="7"/>
      <c r="L63" s="36"/>
      <c r="M63" s="39"/>
      <c r="N63" s="7"/>
      <c r="O63" s="7"/>
    </row>
    <row r="64" spans="2:15" ht="12.75" hidden="1">
      <c r="B64" s="70"/>
      <c r="C64" s="6"/>
      <c r="D64" s="65"/>
      <c r="E64" s="7"/>
      <c r="F64" s="7"/>
      <c r="G64" s="7"/>
      <c r="H64" s="7"/>
      <c r="I64" s="7"/>
      <c r="J64" s="7"/>
      <c r="K64" s="7"/>
      <c r="L64" s="36"/>
      <c r="M64" s="39"/>
      <c r="N64" s="7"/>
      <c r="O64" s="7"/>
    </row>
    <row r="65" spans="2:15" ht="12.75" hidden="1">
      <c r="B65" s="75"/>
      <c r="C65" s="7"/>
      <c r="D65" s="7"/>
      <c r="E65" s="7"/>
      <c r="F65" s="7"/>
      <c r="G65" s="7"/>
      <c r="H65" s="7"/>
      <c r="I65" s="7"/>
      <c r="J65" s="7"/>
      <c r="K65" s="7"/>
      <c r="L65" s="36"/>
      <c r="M65" s="39"/>
      <c r="N65" s="7"/>
      <c r="O65" s="7"/>
    </row>
    <row r="66" spans="2:15" ht="12.75" hidden="1">
      <c r="B66" s="75"/>
      <c r="C66" s="7"/>
      <c r="D66" s="7"/>
      <c r="E66" s="7"/>
      <c r="F66" s="7"/>
      <c r="G66" s="7"/>
      <c r="H66" s="7"/>
      <c r="I66" s="7"/>
      <c r="J66" s="7"/>
      <c r="K66" s="7"/>
      <c r="L66" s="36"/>
      <c r="M66" s="39"/>
      <c r="N66" s="7"/>
      <c r="O66" s="7"/>
    </row>
    <row r="67" spans="2:15" ht="12.75" hidden="1">
      <c r="B67" s="75"/>
      <c r="C67" s="7"/>
      <c r="D67" s="7"/>
      <c r="E67" s="7"/>
      <c r="F67" s="7"/>
      <c r="G67" s="7"/>
      <c r="H67" s="7"/>
      <c r="I67" s="7"/>
      <c r="J67" s="7"/>
      <c r="K67" s="7"/>
      <c r="L67" s="36"/>
      <c r="M67" s="39"/>
      <c r="N67" s="7"/>
      <c r="O67" s="7"/>
    </row>
    <row r="68" spans="2:15" ht="12.75" hidden="1">
      <c r="B68" s="70"/>
      <c r="C68" s="65"/>
      <c r="D68" s="65"/>
      <c r="E68" s="65"/>
      <c r="F68" s="7"/>
      <c r="G68" s="7"/>
      <c r="H68" s="7"/>
      <c r="I68" s="7"/>
      <c r="J68" s="7"/>
      <c r="K68" s="7"/>
      <c r="L68" s="36"/>
      <c r="M68" s="39"/>
      <c r="N68" s="7"/>
      <c r="O68" s="7"/>
    </row>
    <row r="69" spans="2:15" ht="12.75" hidden="1">
      <c r="B69" s="75"/>
      <c r="C69" s="7"/>
      <c r="D69" s="7"/>
      <c r="E69" s="7"/>
      <c r="F69" s="7"/>
      <c r="G69" s="7"/>
      <c r="H69" s="7"/>
      <c r="I69" s="7"/>
      <c r="J69" s="7"/>
      <c r="K69" s="7"/>
      <c r="L69" s="36"/>
      <c r="M69" s="39"/>
      <c r="N69" s="7"/>
      <c r="O69" s="7"/>
    </row>
    <row r="70" spans="2:15" ht="12.75" hidden="1">
      <c r="B70" s="75"/>
      <c r="C70" s="7"/>
      <c r="D70" s="7"/>
      <c r="E70" s="7"/>
      <c r="F70" s="7"/>
      <c r="G70" s="7"/>
      <c r="H70" s="7"/>
      <c r="I70" s="7"/>
      <c r="J70" s="7"/>
      <c r="K70" s="7"/>
      <c r="L70" s="36"/>
      <c r="M70" s="39"/>
      <c r="N70" s="7"/>
      <c r="O70" s="7"/>
    </row>
    <row r="71" spans="2:15" ht="12.75" hidden="1">
      <c r="B71" s="75"/>
      <c r="C71" s="7"/>
      <c r="D71" s="7"/>
      <c r="E71" s="7"/>
      <c r="F71" s="7"/>
      <c r="G71" s="7"/>
      <c r="H71" s="7"/>
      <c r="I71" s="7"/>
      <c r="J71" s="7"/>
      <c r="K71" s="7"/>
      <c r="L71" s="36"/>
      <c r="M71" s="39"/>
      <c r="N71" s="7"/>
      <c r="O71" s="7"/>
    </row>
    <row r="72" spans="2:15" ht="12.75" hidden="1">
      <c r="B72" s="70"/>
      <c r="C72" s="65"/>
      <c r="D72" s="7"/>
      <c r="E72" s="7"/>
      <c r="F72" s="7"/>
      <c r="G72" s="7"/>
      <c r="H72" s="7"/>
      <c r="I72" s="7"/>
      <c r="J72" s="7"/>
      <c r="K72" s="7"/>
      <c r="L72" s="36"/>
      <c r="M72" s="39"/>
      <c r="N72" s="7"/>
      <c r="O72" s="7"/>
    </row>
    <row r="73" spans="2:15" ht="12.75" hidden="1">
      <c r="B73" s="70"/>
      <c r="C73" s="6"/>
      <c r="D73" s="7"/>
      <c r="E73" s="7"/>
      <c r="F73" s="7"/>
      <c r="G73" s="7"/>
      <c r="H73" s="7"/>
      <c r="I73" s="71"/>
      <c r="J73" s="7"/>
      <c r="K73" s="7"/>
      <c r="L73" s="36"/>
      <c r="M73" s="39"/>
      <c r="N73" s="7"/>
      <c r="O73" s="7"/>
    </row>
    <row r="74" spans="2:15" ht="12.75">
      <c r="B74" s="152"/>
      <c r="C74" s="6"/>
      <c r="D74" s="7"/>
      <c r="E74" s="7"/>
      <c r="F74" s="7"/>
      <c r="G74" s="7"/>
      <c r="H74" s="7"/>
      <c r="I74" s="71"/>
      <c r="J74" s="7"/>
      <c r="K74" s="7"/>
      <c r="L74" s="36"/>
      <c r="M74" s="63"/>
      <c r="N74" s="7"/>
      <c r="O74" s="7"/>
    </row>
    <row r="75" spans="2:13" ht="13.5" thickBot="1">
      <c r="B75" s="64"/>
      <c r="C75" s="76" t="s">
        <v>63</v>
      </c>
      <c r="D75" s="77"/>
      <c r="E75" s="77"/>
      <c r="F75" s="77"/>
      <c r="G75" s="77"/>
      <c r="H75" s="77"/>
      <c r="I75" s="77"/>
      <c r="J75" s="77"/>
      <c r="K75" s="77"/>
      <c r="L75" s="78">
        <v>14890</v>
      </c>
      <c r="M75" s="150">
        <v>3</v>
      </c>
    </row>
    <row r="76" ht="13.5" thickTop="1"/>
    <row r="80" spans="4:13" ht="18">
      <c r="D80" s="148" t="s">
        <v>49</v>
      </c>
      <c r="E80" s="148"/>
      <c r="F80" s="148"/>
      <c r="G80" s="148"/>
      <c r="H80" s="148"/>
      <c r="I80" s="148"/>
      <c r="J80" s="148"/>
      <c r="K80" s="148"/>
      <c r="L80" s="148"/>
      <c r="M80" s="148"/>
    </row>
    <row r="81" spans="4:13" ht="18">
      <c r="D81" s="148"/>
      <c r="E81" s="148"/>
      <c r="F81" s="148"/>
      <c r="G81" s="148"/>
      <c r="H81" s="148"/>
      <c r="I81" s="148"/>
      <c r="J81" s="148"/>
      <c r="K81" s="148"/>
      <c r="L81" s="148"/>
      <c r="M81" s="148"/>
    </row>
    <row r="83" ht="13.5" thickBot="1">
      <c r="L83" t="s">
        <v>23</v>
      </c>
    </row>
    <row r="84" spans="2:13" ht="39.75" customHeight="1" thickBot="1" thickTop="1">
      <c r="B84" s="97" t="s">
        <v>43</v>
      </c>
      <c r="C84" s="155" t="s">
        <v>0</v>
      </c>
      <c r="D84" s="155"/>
      <c r="E84" s="155"/>
      <c r="F84" s="155"/>
      <c r="G84" s="155"/>
      <c r="H84" s="155"/>
      <c r="I84" s="155"/>
      <c r="J84" s="156"/>
      <c r="K84" s="157" t="s">
        <v>62</v>
      </c>
      <c r="L84" s="158"/>
      <c r="M84" s="98" t="s">
        <v>44</v>
      </c>
    </row>
    <row r="85" spans="2:13" ht="12.75">
      <c r="B85" s="253" t="s">
        <v>75</v>
      </c>
      <c r="C85" s="20" t="s">
        <v>49</v>
      </c>
      <c r="D85" s="20"/>
      <c r="E85" s="21"/>
      <c r="F85" s="21"/>
      <c r="G85" s="21"/>
      <c r="H85" s="74"/>
      <c r="I85" s="123"/>
      <c r="J85" s="24"/>
      <c r="K85" s="24"/>
      <c r="L85" s="25"/>
      <c r="M85" s="1"/>
    </row>
    <row r="86" spans="2:13" ht="12.75">
      <c r="B86" s="27" t="s">
        <v>30</v>
      </c>
      <c r="C86" s="28" t="s">
        <v>31</v>
      </c>
      <c r="D86" s="28"/>
      <c r="E86" s="29"/>
      <c r="F86" s="29"/>
      <c r="G86" s="29"/>
      <c r="H86" s="29"/>
      <c r="I86" s="79"/>
      <c r="J86" s="29"/>
      <c r="K86" s="29"/>
      <c r="L86" s="31">
        <v>673</v>
      </c>
      <c r="M86" s="1">
        <v>1</v>
      </c>
    </row>
    <row r="87" spans="2:13" ht="12.75">
      <c r="B87" s="32"/>
      <c r="C87" s="33" t="s">
        <v>32</v>
      </c>
      <c r="D87" s="34"/>
      <c r="H87" s="7"/>
      <c r="I87" s="95"/>
      <c r="K87" s="7"/>
      <c r="L87" s="36"/>
      <c r="M87" s="1"/>
    </row>
    <row r="88" spans="2:13" ht="12.75">
      <c r="B88" s="37"/>
      <c r="C88" s="38" t="s">
        <v>33</v>
      </c>
      <c r="D88" s="38"/>
      <c r="E88" s="38"/>
      <c r="F88" s="38"/>
      <c r="G88" s="38"/>
      <c r="H88" s="38"/>
      <c r="I88" s="46"/>
      <c r="J88" s="38"/>
      <c r="K88" s="38"/>
      <c r="L88" s="40">
        <v>539</v>
      </c>
      <c r="M88" s="1"/>
    </row>
    <row r="89" spans="2:13" ht="12.75">
      <c r="B89" s="37"/>
      <c r="C89" s="38" t="s">
        <v>34</v>
      </c>
      <c r="D89" s="38"/>
      <c r="E89" s="38"/>
      <c r="F89" s="38"/>
      <c r="G89" s="38"/>
      <c r="H89" s="38"/>
      <c r="I89" s="46"/>
      <c r="J89" s="38"/>
      <c r="K89" s="38"/>
      <c r="L89" s="40">
        <v>134</v>
      </c>
      <c r="M89" s="1"/>
    </row>
    <row r="90" spans="2:13" ht="12.75">
      <c r="B90" s="41" t="s">
        <v>35</v>
      </c>
      <c r="C90" s="42" t="s">
        <v>36</v>
      </c>
      <c r="D90" s="42"/>
      <c r="E90" s="38"/>
      <c r="F90" s="38"/>
      <c r="G90" s="38"/>
      <c r="H90" s="38"/>
      <c r="I90" s="46"/>
      <c r="J90" s="38"/>
      <c r="K90" s="38"/>
      <c r="L90" s="40">
        <v>204</v>
      </c>
      <c r="M90" s="1"/>
    </row>
    <row r="91" spans="2:13" ht="12.75">
      <c r="B91" s="37"/>
      <c r="C91" s="38" t="s">
        <v>37</v>
      </c>
      <c r="D91" s="38"/>
      <c r="E91" s="38"/>
      <c r="F91" s="38"/>
      <c r="G91" s="38"/>
      <c r="H91" s="38"/>
      <c r="I91" s="46"/>
      <c r="J91" s="38"/>
      <c r="K91" s="38"/>
      <c r="L91" s="40">
        <v>175</v>
      </c>
      <c r="M91" s="1"/>
    </row>
    <row r="92" spans="2:13" ht="12.75">
      <c r="B92" s="37"/>
      <c r="C92" s="38" t="s">
        <v>38</v>
      </c>
      <c r="D92" s="38"/>
      <c r="E92" s="38"/>
      <c r="F92" s="38"/>
      <c r="G92" s="38"/>
      <c r="H92" s="38"/>
      <c r="I92" s="46"/>
      <c r="J92" s="38"/>
      <c r="K92" s="38"/>
      <c r="L92" s="40">
        <v>18</v>
      </c>
      <c r="M92" s="1"/>
    </row>
    <row r="93" spans="2:13" ht="12.75">
      <c r="B93" s="37"/>
      <c r="C93" s="38" t="s">
        <v>39</v>
      </c>
      <c r="D93" s="38"/>
      <c r="E93" s="38"/>
      <c r="F93" s="38"/>
      <c r="G93" s="38"/>
      <c r="H93" s="38"/>
      <c r="I93" s="46"/>
      <c r="J93" s="38"/>
      <c r="K93" s="38"/>
      <c r="L93" s="40">
        <v>11</v>
      </c>
      <c r="M93" s="1"/>
    </row>
    <row r="94" spans="2:13" ht="12.75">
      <c r="B94" s="41" t="s">
        <v>40</v>
      </c>
      <c r="C94" s="42" t="s">
        <v>41</v>
      </c>
      <c r="D94" s="38"/>
      <c r="E94" s="38"/>
      <c r="F94" s="38"/>
      <c r="G94" s="38"/>
      <c r="H94" s="38"/>
      <c r="I94" s="46"/>
      <c r="J94" s="38"/>
      <c r="K94" s="38"/>
      <c r="L94" s="40">
        <v>2225</v>
      </c>
      <c r="M94" s="1"/>
    </row>
    <row r="95" spans="2:13" ht="12.75">
      <c r="B95" s="32"/>
      <c r="C95" s="34"/>
      <c r="H95" s="7"/>
      <c r="I95" s="43" t="s">
        <v>42</v>
      </c>
      <c r="J95" s="38"/>
      <c r="K95" s="38"/>
      <c r="L95" s="99">
        <f>SUM(L86,L90,L94)</f>
        <v>3102</v>
      </c>
      <c r="M95" s="100"/>
    </row>
    <row r="96" spans="2:13" ht="13.5" thickBot="1">
      <c r="B96" s="101"/>
      <c r="C96" s="102" t="s">
        <v>50</v>
      </c>
      <c r="D96" s="103"/>
      <c r="E96" s="103"/>
      <c r="F96" s="103"/>
      <c r="G96" s="103"/>
      <c r="H96" s="103"/>
      <c r="I96" s="103"/>
      <c r="J96" s="103"/>
      <c r="K96" s="103"/>
      <c r="L96" s="104">
        <v>3102</v>
      </c>
      <c r="M96" s="105"/>
    </row>
  </sheetData>
  <mergeCells count="4">
    <mergeCell ref="A3:N3"/>
    <mergeCell ref="A5:N5"/>
    <mergeCell ref="C8:J8"/>
    <mergeCell ref="K8:L8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&amp;C&amp;"Arial CE,Félkövér"5. számú melléklet</oddHeader>
    <oddFooter>&amp;C&amp;"Arial CE,Félkövér"3.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97"/>
  <sheetViews>
    <sheetView zoomScale="90" zoomScaleNormal="90" workbookViewId="0" topLeftCell="A16">
      <selection activeCell="C83" sqref="C83:J83"/>
    </sheetView>
  </sheetViews>
  <sheetFormatPr defaultColWidth="9.00390625" defaultRowHeight="12.75"/>
  <cols>
    <col min="2" max="2" width="11.625" style="0" customWidth="1"/>
    <col min="6" max="6" width="6.375" style="0" customWidth="1"/>
    <col min="8" max="8" width="1.875" style="0" customWidth="1"/>
    <col min="10" max="10" width="3.75390625" style="0" customWidth="1"/>
    <col min="11" max="11" width="13.00390625" style="0" customWidth="1"/>
    <col min="12" max="12" width="10.125" style="0" customWidth="1"/>
    <col min="13" max="13" width="7.25390625" style="0" customWidth="1"/>
    <col min="14" max="14" width="7.125" style="0" customWidth="1"/>
    <col min="15" max="15" width="6.75390625" style="0" customWidth="1"/>
  </cols>
  <sheetData>
    <row r="3" spans="1:16" ht="18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47"/>
      <c r="P3" s="147"/>
    </row>
    <row r="5" spans="2:15" ht="18">
      <c r="B5" s="232" t="s">
        <v>45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7" ht="13.5" thickBot="1">
      <c r="L7" t="s">
        <v>23</v>
      </c>
    </row>
    <row r="8" spans="2:15" ht="26.25" thickTop="1">
      <c r="B8" s="66" t="s">
        <v>29</v>
      </c>
      <c r="C8" s="178" t="s">
        <v>0</v>
      </c>
      <c r="D8" s="233"/>
      <c r="E8" s="233"/>
      <c r="F8" s="233"/>
      <c r="G8" s="233"/>
      <c r="H8" s="233"/>
      <c r="I8" s="233"/>
      <c r="J8" s="234"/>
      <c r="K8" s="235" t="s">
        <v>62</v>
      </c>
      <c r="L8" s="233"/>
      <c r="M8" s="67" t="s">
        <v>44</v>
      </c>
      <c r="N8" s="134"/>
      <c r="O8" s="135"/>
    </row>
    <row r="9" spans="2:15" ht="12.75">
      <c r="B9" s="19" t="s">
        <v>11</v>
      </c>
      <c r="C9" s="20" t="s">
        <v>7</v>
      </c>
      <c r="D9" s="20"/>
      <c r="E9" s="21"/>
      <c r="F9" s="21"/>
      <c r="G9" s="21"/>
      <c r="H9" s="22"/>
      <c r="I9" s="79"/>
      <c r="J9" s="29"/>
      <c r="K9" s="29"/>
      <c r="L9" s="29"/>
      <c r="M9" s="26"/>
      <c r="N9" s="95"/>
      <c r="O9" s="7"/>
    </row>
    <row r="10" spans="2:15" ht="12.75">
      <c r="B10" s="27" t="s">
        <v>30</v>
      </c>
      <c r="C10" s="28" t="s">
        <v>31</v>
      </c>
      <c r="D10" s="28"/>
      <c r="E10" s="29"/>
      <c r="F10" s="29"/>
      <c r="G10" s="29"/>
      <c r="H10" s="30"/>
      <c r="I10" s="29"/>
      <c r="J10" s="29"/>
      <c r="K10" s="31"/>
      <c r="L10" s="31">
        <v>3917</v>
      </c>
      <c r="M10" s="1">
        <v>3</v>
      </c>
      <c r="N10" s="95"/>
      <c r="O10" s="7"/>
    </row>
    <row r="11" spans="2:15" ht="12.75">
      <c r="B11" s="32"/>
      <c r="C11" s="33" t="s">
        <v>32</v>
      </c>
      <c r="D11" s="34"/>
      <c r="H11" s="35"/>
      <c r="K11" s="36"/>
      <c r="L11" s="36"/>
      <c r="M11" s="1"/>
      <c r="N11" s="95"/>
      <c r="O11" s="7"/>
    </row>
    <row r="12" spans="2:15" ht="12.75">
      <c r="B12" s="37"/>
      <c r="C12" s="38" t="s">
        <v>33</v>
      </c>
      <c r="D12" s="38"/>
      <c r="E12" s="38"/>
      <c r="F12" s="38"/>
      <c r="G12" s="38"/>
      <c r="H12" s="39"/>
      <c r="I12" s="38"/>
      <c r="J12" s="38"/>
      <c r="K12" s="40"/>
      <c r="L12" s="40">
        <v>3114</v>
      </c>
      <c r="M12" s="1"/>
      <c r="N12" s="95"/>
      <c r="O12" s="7"/>
    </row>
    <row r="13" spans="2:15" ht="12.75">
      <c r="B13" s="37"/>
      <c r="C13" s="38" t="s">
        <v>34</v>
      </c>
      <c r="D13" s="38"/>
      <c r="E13" s="38"/>
      <c r="F13" s="38"/>
      <c r="G13" s="38"/>
      <c r="H13" s="39"/>
      <c r="I13" s="38"/>
      <c r="J13" s="38"/>
      <c r="K13" s="40"/>
      <c r="L13" s="40">
        <v>803</v>
      </c>
      <c r="M13" s="1"/>
      <c r="N13" s="95"/>
      <c r="O13" s="7"/>
    </row>
    <row r="14" spans="2:15" ht="12.75">
      <c r="B14" s="41" t="s">
        <v>35</v>
      </c>
      <c r="C14" s="42" t="s">
        <v>36</v>
      </c>
      <c r="D14" s="42"/>
      <c r="E14" s="38"/>
      <c r="F14" s="38"/>
      <c r="G14" s="38"/>
      <c r="H14" s="39"/>
      <c r="I14" s="38"/>
      <c r="J14" s="38"/>
      <c r="K14" s="40"/>
      <c r="L14" s="40">
        <v>1083</v>
      </c>
      <c r="M14" s="1"/>
      <c r="N14" s="95"/>
      <c r="O14" s="7"/>
    </row>
    <row r="15" spans="2:15" ht="12.75">
      <c r="B15" s="37"/>
      <c r="C15" s="38" t="s">
        <v>37</v>
      </c>
      <c r="D15" s="38"/>
      <c r="E15" s="38"/>
      <c r="F15" s="38"/>
      <c r="G15" s="38"/>
      <c r="H15" s="39"/>
      <c r="I15" s="38"/>
      <c r="J15" s="38"/>
      <c r="K15" s="40"/>
      <c r="L15" s="40">
        <v>918</v>
      </c>
      <c r="M15" s="1"/>
      <c r="N15" s="95"/>
      <c r="O15" s="7"/>
    </row>
    <row r="16" spans="2:15" ht="12.75">
      <c r="B16" s="37"/>
      <c r="C16" s="38" t="s">
        <v>38</v>
      </c>
      <c r="D16" s="38"/>
      <c r="E16" s="38"/>
      <c r="F16" s="38"/>
      <c r="G16" s="38"/>
      <c r="H16" s="39"/>
      <c r="I16" s="38"/>
      <c r="J16" s="38"/>
      <c r="K16" s="40"/>
      <c r="L16" s="40">
        <v>95</v>
      </c>
      <c r="M16" s="1"/>
      <c r="N16" s="95"/>
      <c r="O16" s="7"/>
    </row>
    <row r="17" spans="2:15" ht="12.75">
      <c r="B17" s="37"/>
      <c r="C17" s="38" t="s">
        <v>39</v>
      </c>
      <c r="D17" s="38"/>
      <c r="E17" s="38"/>
      <c r="F17" s="38"/>
      <c r="G17" s="38"/>
      <c r="H17" s="39"/>
      <c r="I17" s="38"/>
      <c r="J17" s="38"/>
      <c r="K17" s="40"/>
      <c r="L17" s="40">
        <v>70</v>
      </c>
      <c r="M17" s="1"/>
      <c r="N17" s="95"/>
      <c r="O17" s="7"/>
    </row>
    <row r="18" spans="2:15" ht="12.75">
      <c r="B18" s="41" t="s">
        <v>40</v>
      </c>
      <c r="C18" s="42" t="s">
        <v>41</v>
      </c>
      <c r="D18" s="38"/>
      <c r="E18" s="38"/>
      <c r="F18" s="38"/>
      <c r="G18" s="38"/>
      <c r="H18" s="39"/>
      <c r="I18" s="38"/>
      <c r="J18" s="38"/>
      <c r="K18" s="40"/>
      <c r="L18" s="40">
        <v>274</v>
      </c>
      <c r="M18" s="1"/>
      <c r="N18" s="95"/>
      <c r="O18" s="7"/>
    </row>
    <row r="19" spans="2:15" ht="12.75">
      <c r="B19" s="32"/>
      <c r="C19" s="34"/>
      <c r="H19" s="35"/>
      <c r="I19" s="43" t="s">
        <v>42</v>
      </c>
      <c r="J19" s="38"/>
      <c r="K19" s="40"/>
      <c r="L19" s="44">
        <f>SUM(L10,L14,L18)</f>
        <v>5274</v>
      </c>
      <c r="M19" s="44"/>
      <c r="N19" s="136"/>
      <c r="O19" s="137"/>
    </row>
    <row r="20" spans="2:15" ht="12.75" hidden="1">
      <c r="B20" s="37"/>
      <c r="C20" s="38"/>
      <c r="D20" s="38"/>
      <c r="E20" s="38"/>
      <c r="F20" s="38"/>
      <c r="G20" s="38"/>
      <c r="H20" s="39"/>
      <c r="I20" s="38"/>
      <c r="J20" s="38"/>
      <c r="K20" s="40"/>
      <c r="L20" s="40"/>
      <c r="M20" s="1"/>
      <c r="N20" s="95"/>
      <c r="O20" s="7"/>
    </row>
    <row r="21" spans="2:15" ht="12.75">
      <c r="B21" s="80"/>
      <c r="C21" s="7"/>
      <c r="D21" s="7"/>
      <c r="E21" s="7"/>
      <c r="F21" s="7"/>
      <c r="G21" s="7"/>
      <c r="H21" s="35"/>
      <c r="I21" s="38"/>
      <c r="J21" s="38"/>
      <c r="K21" s="40"/>
      <c r="L21" s="40"/>
      <c r="M21" s="1"/>
      <c r="N21" s="95"/>
      <c r="O21" s="7"/>
    </row>
    <row r="22" spans="2:15" ht="12.75">
      <c r="B22" s="19" t="s">
        <v>59</v>
      </c>
      <c r="C22" s="20" t="s">
        <v>9</v>
      </c>
      <c r="D22" s="20"/>
      <c r="E22" s="21"/>
      <c r="F22" s="21"/>
      <c r="G22" s="21"/>
      <c r="H22" s="22"/>
      <c r="I22" s="46"/>
      <c r="J22" s="38"/>
      <c r="K22" s="40"/>
      <c r="L22" s="40"/>
      <c r="M22" s="1"/>
      <c r="N22" s="95"/>
      <c r="O22" s="7"/>
    </row>
    <row r="23" spans="2:15" ht="12.75">
      <c r="B23" s="27" t="s">
        <v>30</v>
      </c>
      <c r="C23" s="28" t="s">
        <v>31</v>
      </c>
      <c r="D23" s="28"/>
      <c r="E23" s="29"/>
      <c r="F23" s="29"/>
      <c r="G23" s="29"/>
      <c r="H23" s="30"/>
      <c r="I23" s="29"/>
      <c r="J23" s="29"/>
      <c r="K23" s="31"/>
      <c r="L23" s="31">
        <v>1278</v>
      </c>
      <c r="M23" s="1">
        <v>1</v>
      </c>
      <c r="N23" s="95"/>
      <c r="O23" s="7"/>
    </row>
    <row r="24" spans="2:15" ht="12.75">
      <c r="B24" s="32"/>
      <c r="C24" s="33" t="s">
        <v>32</v>
      </c>
      <c r="D24" s="34"/>
      <c r="H24" s="35"/>
      <c r="K24" s="36"/>
      <c r="L24" s="36"/>
      <c r="M24" s="1"/>
      <c r="N24" s="95"/>
      <c r="O24" s="7"/>
    </row>
    <row r="25" spans="2:15" ht="12.75">
      <c r="B25" s="37"/>
      <c r="C25" s="38" t="s">
        <v>33</v>
      </c>
      <c r="D25" s="38"/>
      <c r="E25" s="38"/>
      <c r="F25" s="38"/>
      <c r="G25" s="38"/>
      <c r="H25" s="39"/>
      <c r="I25" s="38"/>
      <c r="J25" s="38"/>
      <c r="K25" s="40"/>
      <c r="L25" s="40">
        <v>1025</v>
      </c>
      <c r="M25" s="1"/>
      <c r="N25" s="95"/>
      <c r="O25" s="7"/>
    </row>
    <row r="26" spans="2:15" ht="12.75">
      <c r="B26" s="37"/>
      <c r="C26" s="38" t="s">
        <v>34</v>
      </c>
      <c r="D26" s="38"/>
      <c r="E26" s="38"/>
      <c r="F26" s="38"/>
      <c r="G26" s="38"/>
      <c r="H26" s="39"/>
      <c r="I26" s="38"/>
      <c r="J26" s="38"/>
      <c r="K26" s="40"/>
      <c r="L26" s="40">
        <v>253</v>
      </c>
      <c r="M26" s="1"/>
      <c r="N26" s="95"/>
      <c r="O26" s="7"/>
    </row>
    <row r="27" spans="2:15" ht="12.75">
      <c r="B27" s="41" t="s">
        <v>35</v>
      </c>
      <c r="C27" s="42" t="s">
        <v>36</v>
      </c>
      <c r="D27" s="42"/>
      <c r="E27" s="38"/>
      <c r="F27" s="38"/>
      <c r="G27" s="38"/>
      <c r="H27" s="39"/>
      <c r="I27" s="38"/>
      <c r="J27" s="38"/>
      <c r="K27" s="40"/>
      <c r="L27" s="40">
        <v>388</v>
      </c>
      <c r="M27" s="1"/>
      <c r="N27" s="95"/>
      <c r="O27" s="7"/>
    </row>
    <row r="28" spans="2:15" ht="12.75">
      <c r="B28" s="37"/>
      <c r="C28" s="38" t="s">
        <v>37</v>
      </c>
      <c r="D28" s="38"/>
      <c r="E28" s="38"/>
      <c r="F28" s="38"/>
      <c r="G28" s="38"/>
      <c r="H28" s="39"/>
      <c r="I28" s="38"/>
      <c r="J28" s="38"/>
      <c r="K28" s="40"/>
      <c r="L28" s="40">
        <v>333</v>
      </c>
      <c r="M28" s="1"/>
      <c r="N28" s="95"/>
      <c r="O28" s="7"/>
    </row>
    <row r="29" spans="2:15" ht="12.75">
      <c r="B29" s="37"/>
      <c r="C29" s="38" t="s">
        <v>38</v>
      </c>
      <c r="D29" s="38"/>
      <c r="E29" s="38"/>
      <c r="F29" s="38"/>
      <c r="G29" s="38"/>
      <c r="H29" s="39"/>
      <c r="I29" s="38"/>
      <c r="J29" s="38"/>
      <c r="K29" s="40"/>
      <c r="L29" s="40">
        <v>34</v>
      </c>
      <c r="M29" s="1"/>
      <c r="N29" s="95"/>
      <c r="O29" s="7"/>
    </row>
    <row r="30" spans="2:15" ht="12.75">
      <c r="B30" s="37"/>
      <c r="C30" s="38" t="s">
        <v>39</v>
      </c>
      <c r="D30" s="38"/>
      <c r="E30" s="38"/>
      <c r="F30" s="38"/>
      <c r="G30" s="38"/>
      <c r="H30" s="39"/>
      <c r="I30" s="38"/>
      <c r="J30" s="38"/>
      <c r="K30" s="40"/>
      <c r="L30" s="40">
        <v>21</v>
      </c>
      <c r="M30" s="1"/>
      <c r="N30" s="95"/>
      <c r="O30" s="7"/>
    </row>
    <row r="31" spans="2:15" ht="12.75">
      <c r="B31" s="41" t="s">
        <v>40</v>
      </c>
      <c r="C31" s="42" t="s">
        <v>41</v>
      </c>
      <c r="D31" s="38"/>
      <c r="E31" s="38"/>
      <c r="F31" s="38"/>
      <c r="G31" s="38"/>
      <c r="H31" s="39"/>
      <c r="I31" s="38"/>
      <c r="J31" s="38"/>
      <c r="K31" s="40"/>
      <c r="L31" s="40">
        <v>4228</v>
      </c>
      <c r="M31" s="1"/>
      <c r="N31" s="95"/>
      <c r="O31" s="7"/>
    </row>
    <row r="32" spans="2:15" ht="12.75" hidden="1">
      <c r="B32" s="32"/>
      <c r="C32" s="34"/>
      <c r="H32" s="35"/>
      <c r="I32" s="43"/>
      <c r="J32" s="38"/>
      <c r="K32" s="40"/>
      <c r="L32" s="40"/>
      <c r="M32" s="1"/>
      <c r="N32" s="95"/>
      <c r="O32" s="7"/>
    </row>
    <row r="33" spans="2:15" ht="12.75" hidden="1">
      <c r="B33" s="47"/>
      <c r="C33" s="48"/>
      <c r="D33" s="48"/>
      <c r="E33" s="48"/>
      <c r="F33" s="48"/>
      <c r="G33" s="48"/>
      <c r="H33" s="49"/>
      <c r="I33" s="50"/>
      <c r="J33" s="51"/>
      <c r="K33" s="81"/>
      <c r="L33" s="53"/>
      <c r="M33" s="54"/>
      <c r="N33" s="138"/>
      <c r="O33" s="90"/>
    </row>
    <row r="34" spans="2:15" ht="12.75" hidden="1">
      <c r="B34" s="55"/>
      <c r="C34" s="56"/>
      <c r="D34" s="56"/>
      <c r="E34" s="56"/>
      <c r="F34" s="56"/>
      <c r="G34" s="56"/>
      <c r="H34" s="57"/>
      <c r="K34" s="36"/>
      <c r="L34" s="36"/>
      <c r="M34" s="1"/>
      <c r="N34" s="95"/>
      <c r="O34" s="7"/>
    </row>
    <row r="35" spans="2:15" ht="12.75">
      <c r="B35" s="32"/>
      <c r="C35" s="34"/>
      <c r="H35" s="35"/>
      <c r="I35" s="43" t="s">
        <v>42</v>
      </c>
      <c r="J35" s="38"/>
      <c r="K35" s="40"/>
      <c r="L35" s="44">
        <f>SUM(L23,L27,L31)</f>
        <v>5894</v>
      </c>
      <c r="M35" s="44"/>
      <c r="N35" s="136"/>
      <c r="O35" s="137"/>
    </row>
    <row r="36" spans="2:15" ht="12.75">
      <c r="B36" s="58"/>
      <c r="C36" s="59"/>
      <c r="D36" s="59"/>
      <c r="E36" s="60"/>
      <c r="F36" s="38"/>
      <c r="G36" s="38"/>
      <c r="H36" s="39"/>
      <c r="I36" s="38"/>
      <c r="J36" s="38"/>
      <c r="K36" s="40"/>
      <c r="L36" s="40"/>
      <c r="M36" s="1"/>
      <c r="N36" s="95"/>
      <c r="O36" s="7"/>
    </row>
    <row r="37" spans="2:15" ht="12.75">
      <c r="B37" s="19" t="s">
        <v>60</v>
      </c>
      <c r="C37" s="20" t="s">
        <v>10</v>
      </c>
      <c r="D37" s="20"/>
      <c r="E37" s="21"/>
      <c r="F37" s="21"/>
      <c r="G37" s="21"/>
      <c r="H37" s="22"/>
      <c r="I37" s="46" t="s">
        <v>46</v>
      </c>
      <c r="J37" s="38"/>
      <c r="K37" s="40"/>
      <c r="L37" s="40"/>
      <c r="M37" s="1"/>
      <c r="N37" s="95"/>
      <c r="O37" s="7"/>
    </row>
    <row r="38" spans="2:15" ht="12.75">
      <c r="B38" s="27" t="s">
        <v>30</v>
      </c>
      <c r="C38" s="28" t="s">
        <v>31</v>
      </c>
      <c r="D38" s="28"/>
      <c r="E38" s="29"/>
      <c r="F38" s="29"/>
      <c r="G38" s="29"/>
      <c r="H38" s="30"/>
      <c r="I38" s="31">
        <v>673</v>
      </c>
      <c r="J38" s="29"/>
      <c r="K38" s="31"/>
      <c r="L38" s="31">
        <v>5840</v>
      </c>
      <c r="M38" s="1">
        <v>3</v>
      </c>
      <c r="N38" s="95"/>
      <c r="O38" s="7"/>
    </row>
    <row r="39" spans="2:15" ht="12.75">
      <c r="B39" s="32"/>
      <c r="C39" s="33" t="s">
        <v>47</v>
      </c>
      <c r="D39" s="34"/>
      <c r="H39" s="35"/>
      <c r="I39" s="15">
        <v>539</v>
      </c>
      <c r="K39" s="36"/>
      <c r="L39" s="36">
        <v>4817</v>
      </c>
      <c r="M39" s="1"/>
      <c r="N39" s="95"/>
      <c r="O39" s="7"/>
    </row>
    <row r="40" spans="2:15" ht="12.75">
      <c r="B40" s="37"/>
      <c r="C40" s="38"/>
      <c r="D40" s="38"/>
      <c r="E40" s="38"/>
      <c r="F40" s="38"/>
      <c r="G40" s="38"/>
      <c r="H40" s="39"/>
      <c r="I40" s="40"/>
      <c r="J40" s="38"/>
      <c r="K40" s="40"/>
      <c r="L40" s="40"/>
      <c r="M40" s="1"/>
      <c r="N40" s="95"/>
      <c r="O40" s="7"/>
    </row>
    <row r="41" spans="2:15" ht="12.75">
      <c r="B41" s="37"/>
      <c r="C41" s="38" t="s">
        <v>34</v>
      </c>
      <c r="D41" s="38"/>
      <c r="E41" s="38"/>
      <c r="F41" s="38"/>
      <c r="G41" s="38"/>
      <c r="H41" s="39"/>
      <c r="I41" s="40">
        <v>134</v>
      </c>
      <c r="J41" s="38"/>
      <c r="K41" s="40"/>
      <c r="L41" s="40">
        <v>1023</v>
      </c>
      <c r="M41" s="1"/>
      <c r="N41" s="95"/>
      <c r="O41" s="7"/>
    </row>
    <row r="42" spans="2:15" ht="12.75">
      <c r="B42" s="41" t="s">
        <v>35</v>
      </c>
      <c r="C42" s="42" t="s">
        <v>36</v>
      </c>
      <c r="D42" s="42"/>
      <c r="E42" s="38"/>
      <c r="F42" s="38"/>
      <c r="G42" s="38"/>
      <c r="H42" s="39"/>
      <c r="I42" s="40">
        <v>204</v>
      </c>
      <c r="J42" s="38"/>
      <c r="K42" s="40"/>
      <c r="L42" s="40">
        <v>1698</v>
      </c>
      <c r="M42" s="1"/>
      <c r="N42" s="95"/>
      <c r="O42" s="7"/>
    </row>
    <row r="43" spans="2:15" ht="12.75">
      <c r="B43" s="37"/>
      <c r="C43" s="38" t="s">
        <v>37</v>
      </c>
      <c r="D43" s="38"/>
      <c r="E43" s="38"/>
      <c r="F43" s="38"/>
      <c r="G43" s="38"/>
      <c r="H43" s="39"/>
      <c r="I43" s="40">
        <v>175</v>
      </c>
      <c r="J43" s="38"/>
      <c r="K43" s="40"/>
      <c r="L43" s="40">
        <v>1475</v>
      </c>
      <c r="M43" s="1"/>
      <c r="N43" s="95"/>
      <c r="O43" s="7"/>
    </row>
    <row r="44" spans="2:15" ht="12.75">
      <c r="B44" s="37"/>
      <c r="C44" s="38" t="s">
        <v>38</v>
      </c>
      <c r="D44" s="38"/>
      <c r="E44" s="38"/>
      <c r="F44" s="38"/>
      <c r="G44" s="38"/>
      <c r="H44" s="39"/>
      <c r="I44" s="40">
        <v>18</v>
      </c>
      <c r="J44" s="38"/>
      <c r="K44" s="40"/>
      <c r="L44" s="40">
        <v>153</v>
      </c>
      <c r="M44" s="1"/>
      <c r="N44" s="95"/>
      <c r="O44" s="7"/>
    </row>
    <row r="45" spans="2:15" ht="12.75">
      <c r="B45" s="37"/>
      <c r="C45" s="38" t="s">
        <v>39</v>
      </c>
      <c r="D45" s="38"/>
      <c r="E45" s="38"/>
      <c r="F45" s="38"/>
      <c r="G45" s="38"/>
      <c r="H45" s="39"/>
      <c r="I45" s="40">
        <v>11</v>
      </c>
      <c r="J45" s="38"/>
      <c r="K45" s="40"/>
      <c r="L45" s="40">
        <v>70</v>
      </c>
      <c r="M45" s="1"/>
      <c r="N45" s="95"/>
      <c r="O45" s="7"/>
    </row>
    <row r="46" spans="2:15" ht="12.75">
      <c r="B46" s="41" t="s">
        <v>40</v>
      </c>
      <c r="C46" s="42" t="s">
        <v>41</v>
      </c>
      <c r="D46" s="38"/>
      <c r="E46" s="38"/>
      <c r="F46" s="38"/>
      <c r="G46" s="38"/>
      <c r="H46" s="39"/>
      <c r="I46" s="40">
        <v>2225</v>
      </c>
      <c r="J46" s="38"/>
      <c r="K46" s="40"/>
      <c r="L46" s="40">
        <v>3200</v>
      </c>
      <c r="M46" s="1"/>
      <c r="N46" s="95"/>
      <c r="O46" s="7"/>
    </row>
    <row r="47" spans="2:15" ht="12.75">
      <c r="B47" s="41"/>
      <c r="C47" s="236"/>
      <c r="D47" s="237"/>
      <c r="E47" s="237"/>
      <c r="F47" s="237"/>
      <c r="G47" s="153"/>
      <c r="H47" s="39"/>
      <c r="I47" s="82">
        <v>3102</v>
      </c>
      <c r="J47" s="62"/>
      <c r="K47" s="44"/>
      <c r="L47" s="38"/>
      <c r="M47" s="149"/>
      <c r="N47" s="136"/>
      <c r="O47" s="137"/>
    </row>
    <row r="48" spans="2:15" ht="12.75" hidden="1">
      <c r="B48" s="47"/>
      <c r="C48" s="48"/>
      <c r="D48" s="48"/>
      <c r="E48" s="48"/>
      <c r="F48" s="48"/>
      <c r="G48" s="48"/>
      <c r="H48" s="49"/>
      <c r="I48" s="50"/>
      <c r="J48" s="61"/>
      <c r="K48" s="53"/>
      <c r="L48" s="53"/>
      <c r="M48" s="54"/>
      <c r="N48" s="138"/>
      <c r="O48" s="7"/>
    </row>
    <row r="49" spans="2:15" ht="12.75" hidden="1">
      <c r="B49" s="55"/>
      <c r="C49" s="56"/>
      <c r="D49" s="56"/>
      <c r="E49" s="56"/>
      <c r="F49" s="56"/>
      <c r="G49" s="56"/>
      <c r="H49" s="57"/>
      <c r="K49" s="36"/>
      <c r="L49" s="36"/>
      <c r="M49" s="1"/>
      <c r="N49" s="95"/>
      <c r="O49" s="7"/>
    </row>
    <row r="50" spans="2:15" ht="12.75" hidden="1">
      <c r="B50" s="83"/>
      <c r="C50" s="65"/>
      <c r="D50" s="7"/>
      <c r="E50" s="7"/>
      <c r="F50" s="7"/>
      <c r="G50" s="7"/>
      <c r="H50" s="7"/>
      <c r="I50" s="71"/>
      <c r="J50" s="7"/>
      <c r="K50" s="36"/>
      <c r="L50" s="36"/>
      <c r="M50" s="1"/>
      <c r="N50" s="95"/>
      <c r="O50" s="7"/>
    </row>
    <row r="51" spans="2:15" ht="12.75" hidden="1">
      <c r="B51" s="84"/>
      <c r="C51" s="73"/>
      <c r="D51" s="73"/>
      <c r="E51" s="74"/>
      <c r="F51" s="74"/>
      <c r="G51" s="74"/>
      <c r="H51" s="74"/>
      <c r="I51" s="7"/>
      <c r="J51" s="7"/>
      <c r="K51" s="36"/>
      <c r="L51" s="36"/>
      <c r="M51" s="1"/>
      <c r="N51" s="95"/>
      <c r="O51" s="7"/>
    </row>
    <row r="52" spans="2:15" ht="12.75" hidden="1">
      <c r="B52" s="83"/>
      <c r="C52" s="65"/>
      <c r="D52" s="65"/>
      <c r="E52" s="7"/>
      <c r="F52" s="7"/>
      <c r="G52" s="7"/>
      <c r="H52" s="7"/>
      <c r="I52" s="7"/>
      <c r="J52" s="7"/>
      <c r="K52" s="36"/>
      <c r="L52" s="36"/>
      <c r="M52" s="1"/>
      <c r="N52" s="95"/>
      <c r="O52" s="7"/>
    </row>
    <row r="53" spans="2:15" ht="12.75" hidden="1">
      <c r="B53" s="83"/>
      <c r="C53" s="6"/>
      <c r="D53" s="65"/>
      <c r="E53" s="7"/>
      <c r="F53" s="7"/>
      <c r="G53" s="7"/>
      <c r="H53" s="7"/>
      <c r="I53" s="7"/>
      <c r="J53" s="7"/>
      <c r="K53" s="36"/>
      <c r="L53" s="36"/>
      <c r="M53" s="1"/>
      <c r="N53" s="95"/>
      <c r="O53" s="7"/>
    </row>
    <row r="54" spans="2:15" ht="12.75" hidden="1">
      <c r="B54" s="85"/>
      <c r="C54" s="7"/>
      <c r="D54" s="7"/>
      <c r="E54" s="7"/>
      <c r="F54" s="7"/>
      <c r="G54" s="7"/>
      <c r="H54" s="7"/>
      <c r="I54" s="7"/>
      <c r="J54" s="7"/>
      <c r="K54" s="36"/>
      <c r="L54" s="36"/>
      <c r="M54" s="1"/>
      <c r="N54" s="95"/>
      <c r="O54" s="7"/>
    </row>
    <row r="55" spans="2:15" ht="12.75" hidden="1">
      <c r="B55" s="85"/>
      <c r="C55" s="7"/>
      <c r="D55" s="7"/>
      <c r="E55" s="7"/>
      <c r="F55" s="7"/>
      <c r="G55" s="7"/>
      <c r="H55" s="7"/>
      <c r="I55" s="7"/>
      <c r="J55" s="7"/>
      <c r="K55" s="36"/>
      <c r="L55" s="36"/>
      <c r="M55" s="1"/>
      <c r="N55" s="95"/>
      <c r="O55" s="7"/>
    </row>
    <row r="56" spans="2:15" ht="12.75" hidden="1">
      <c r="B56" s="83"/>
      <c r="C56" s="65"/>
      <c r="D56" s="65"/>
      <c r="E56" s="7"/>
      <c r="F56" s="7"/>
      <c r="G56" s="7"/>
      <c r="H56" s="7"/>
      <c r="I56" s="7"/>
      <c r="J56" s="7"/>
      <c r="K56" s="36"/>
      <c r="L56" s="36"/>
      <c r="M56" s="1"/>
      <c r="N56" s="95"/>
      <c r="O56" s="7"/>
    </row>
    <row r="57" spans="2:15" ht="12.75" hidden="1">
      <c r="B57" s="85"/>
      <c r="C57" s="7"/>
      <c r="D57" s="7"/>
      <c r="E57" s="7"/>
      <c r="F57" s="7"/>
      <c r="G57" s="7"/>
      <c r="H57" s="7"/>
      <c r="I57" s="7"/>
      <c r="J57" s="7"/>
      <c r="K57" s="36"/>
      <c r="L57" s="36"/>
      <c r="M57" s="1"/>
      <c r="N57" s="95"/>
      <c r="O57" s="7"/>
    </row>
    <row r="58" spans="2:15" ht="12.75" hidden="1">
      <c r="B58" s="85"/>
      <c r="C58" s="7"/>
      <c r="D58" s="7"/>
      <c r="E58" s="7"/>
      <c r="F58" s="7"/>
      <c r="G58" s="7"/>
      <c r="H58" s="7"/>
      <c r="I58" s="7"/>
      <c r="J58" s="7"/>
      <c r="K58" s="36"/>
      <c r="L58" s="36"/>
      <c r="M58" s="1"/>
      <c r="N58" s="95"/>
      <c r="O58" s="7"/>
    </row>
    <row r="59" spans="2:15" ht="12.75" hidden="1">
      <c r="B59" s="85"/>
      <c r="C59" s="7"/>
      <c r="D59" s="7"/>
      <c r="E59" s="7"/>
      <c r="F59" s="7"/>
      <c r="G59" s="7"/>
      <c r="H59" s="7"/>
      <c r="I59" s="7"/>
      <c r="J59" s="7"/>
      <c r="K59" s="36"/>
      <c r="L59" s="36"/>
      <c r="M59" s="1"/>
      <c r="N59" s="95"/>
      <c r="O59" s="7"/>
    </row>
    <row r="60" spans="2:15" ht="12.75" hidden="1">
      <c r="B60" s="83"/>
      <c r="C60" s="65"/>
      <c r="D60" s="7"/>
      <c r="E60" s="7"/>
      <c r="F60" s="7"/>
      <c r="G60" s="7"/>
      <c r="H60" s="7"/>
      <c r="I60" s="7"/>
      <c r="J60" s="7"/>
      <c r="K60" s="36"/>
      <c r="L60" s="36"/>
      <c r="M60" s="1"/>
      <c r="N60" s="95"/>
      <c r="O60" s="7"/>
    </row>
    <row r="61" spans="2:15" ht="12.75" hidden="1">
      <c r="B61" s="83"/>
      <c r="C61" s="65"/>
      <c r="D61" s="7"/>
      <c r="E61" s="7"/>
      <c r="F61" s="7"/>
      <c r="G61" s="7"/>
      <c r="H61" s="7"/>
      <c r="I61" s="71"/>
      <c r="J61" s="7"/>
      <c r="K61" s="36"/>
      <c r="L61" s="36"/>
      <c r="M61" s="1"/>
      <c r="N61" s="95"/>
      <c r="O61" s="7"/>
    </row>
    <row r="62" spans="2:15" ht="12.75" hidden="1">
      <c r="B62" s="84"/>
      <c r="C62" s="73"/>
      <c r="D62" s="74"/>
      <c r="E62" s="74"/>
      <c r="F62" s="74"/>
      <c r="G62" s="74"/>
      <c r="H62" s="74"/>
      <c r="I62" s="7"/>
      <c r="J62" s="7"/>
      <c r="K62" s="36"/>
      <c r="L62" s="36"/>
      <c r="M62" s="1"/>
      <c r="N62" s="95"/>
      <c r="O62" s="7"/>
    </row>
    <row r="63" spans="2:15" ht="12.75" hidden="1">
      <c r="B63" s="83"/>
      <c r="C63" s="65"/>
      <c r="D63" s="65"/>
      <c r="E63" s="7"/>
      <c r="F63" s="7"/>
      <c r="G63" s="7"/>
      <c r="H63" s="7"/>
      <c r="I63" s="7"/>
      <c r="J63" s="7"/>
      <c r="K63" s="36"/>
      <c r="L63" s="36"/>
      <c r="M63" s="1"/>
      <c r="N63" s="95"/>
      <c r="O63" s="7"/>
    </row>
    <row r="64" spans="2:15" ht="12.75" hidden="1">
      <c r="B64" s="83"/>
      <c r="C64" s="6"/>
      <c r="D64" s="65"/>
      <c r="E64" s="7"/>
      <c r="F64" s="7"/>
      <c r="G64" s="7"/>
      <c r="H64" s="7"/>
      <c r="I64" s="7"/>
      <c r="J64" s="7"/>
      <c r="K64" s="36"/>
      <c r="L64" s="36"/>
      <c r="M64" s="1"/>
      <c r="N64" s="95"/>
      <c r="O64" s="7"/>
    </row>
    <row r="65" spans="2:15" ht="12.75" hidden="1">
      <c r="B65" s="85"/>
      <c r="C65" s="7"/>
      <c r="D65" s="7"/>
      <c r="E65" s="7"/>
      <c r="F65" s="7"/>
      <c r="G65" s="7"/>
      <c r="H65" s="7"/>
      <c r="I65" s="7"/>
      <c r="J65" s="7"/>
      <c r="K65" s="36"/>
      <c r="L65" s="36"/>
      <c r="M65" s="1"/>
      <c r="N65" s="95"/>
      <c r="O65" s="7"/>
    </row>
    <row r="66" spans="2:15" ht="12.75" hidden="1">
      <c r="B66" s="85"/>
      <c r="C66" s="7"/>
      <c r="D66" s="7"/>
      <c r="E66" s="7"/>
      <c r="F66" s="7"/>
      <c r="G66" s="7"/>
      <c r="H66" s="7"/>
      <c r="I66" s="7"/>
      <c r="J66" s="7"/>
      <c r="K66" s="36"/>
      <c r="L66" s="36"/>
      <c r="M66" s="1"/>
      <c r="N66" s="95"/>
      <c r="O66" s="7"/>
    </row>
    <row r="67" spans="2:15" ht="12.75" hidden="1">
      <c r="B67" s="85"/>
      <c r="C67" s="7"/>
      <c r="D67" s="7"/>
      <c r="E67" s="7"/>
      <c r="F67" s="7"/>
      <c r="G67" s="7"/>
      <c r="H67" s="7"/>
      <c r="I67" s="7"/>
      <c r="J67" s="7"/>
      <c r="K67" s="36"/>
      <c r="L67" s="36"/>
      <c r="M67" s="1"/>
      <c r="N67" s="95"/>
      <c r="O67" s="7"/>
    </row>
    <row r="68" spans="2:15" ht="12.75" hidden="1">
      <c r="B68" s="83"/>
      <c r="C68" s="65"/>
      <c r="D68" s="65"/>
      <c r="E68" s="65"/>
      <c r="F68" s="7"/>
      <c r="G68" s="7"/>
      <c r="H68" s="7"/>
      <c r="I68" s="7"/>
      <c r="J68" s="7"/>
      <c r="K68" s="36"/>
      <c r="L68" s="36"/>
      <c r="M68" s="1"/>
      <c r="N68" s="95"/>
      <c r="O68" s="7"/>
    </row>
    <row r="69" spans="2:15" ht="12.75" hidden="1">
      <c r="B69" s="85"/>
      <c r="C69" s="7"/>
      <c r="D69" s="7"/>
      <c r="E69" s="7"/>
      <c r="F69" s="7"/>
      <c r="G69" s="7"/>
      <c r="H69" s="7"/>
      <c r="I69" s="7"/>
      <c r="J69" s="7"/>
      <c r="K69" s="36"/>
      <c r="L69" s="36"/>
      <c r="M69" s="1"/>
      <c r="N69" s="95"/>
      <c r="O69" s="7"/>
    </row>
    <row r="70" spans="2:15" ht="12.75" hidden="1">
      <c r="B70" s="85"/>
      <c r="C70" s="7"/>
      <c r="D70" s="7"/>
      <c r="E70" s="7"/>
      <c r="F70" s="7"/>
      <c r="G70" s="7"/>
      <c r="H70" s="7"/>
      <c r="I70" s="7"/>
      <c r="J70" s="7"/>
      <c r="K70" s="36"/>
      <c r="L70" s="36"/>
      <c r="M70" s="1"/>
      <c r="N70" s="95"/>
      <c r="O70" s="7"/>
    </row>
    <row r="71" spans="2:15" ht="12.75" hidden="1">
      <c r="B71" s="85"/>
      <c r="C71" s="7"/>
      <c r="D71" s="7"/>
      <c r="E71" s="7"/>
      <c r="F71" s="7"/>
      <c r="G71" s="7"/>
      <c r="H71" s="7"/>
      <c r="I71" s="7"/>
      <c r="J71" s="7"/>
      <c r="K71" s="36"/>
      <c r="L71" s="36"/>
      <c r="M71" s="1"/>
      <c r="N71" s="95"/>
      <c r="O71" s="7"/>
    </row>
    <row r="72" spans="2:15" ht="12.75" hidden="1">
      <c r="B72" s="83"/>
      <c r="C72" s="65"/>
      <c r="D72" s="7"/>
      <c r="E72" s="7"/>
      <c r="F72" s="7"/>
      <c r="G72" s="7"/>
      <c r="H72" s="7"/>
      <c r="I72" s="7"/>
      <c r="J72" s="7"/>
      <c r="K72" s="36"/>
      <c r="L72" s="36"/>
      <c r="M72" s="1"/>
      <c r="N72" s="95"/>
      <c r="O72" s="7"/>
    </row>
    <row r="73" spans="2:15" ht="12.75" hidden="1">
      <c r="B73" s="83"/>
      <c r="C73" s="6"/>
      <c r="D73" s="7"/>
      <c r="E73" s="7"/>
      <c r="F73" s="7"/>
      <c r="G73" s="7"/>
      <c r="H73" s="7"/>
      <c r="I73" s="71"/>
      <c r="J73" s="7"/>
      <c r="K73" s="36"/>
      <c r="L73" s="36"/>
      <c r="M73" s="1"/>
      <c r="N73" s="95"/>
      <c r="O73" s="7"/>
    </row>
    <row r="74" spans="2:15" ht="12.75">
      <c r="B74" s="83"/>
      <c r="C74" s="6"/>
      <c r="D74" s="7"/>
      <c r="E74" s="7"/>
      <c r="F74" s="7"/>
      <c r="G74" s="7"/>
      <c r="H74" s="7"/>
      <c r="I74" s="43" t="s">
        <v>42</v>
      </c>
      <c r="J74" s="29"/>
      <c r="K74" s="31"/>
      <c r="L74" s="44">
        <f>SUM(L38,L42,L46,I47)</f>
        <v>13840</v>
      </c>
      <c r="M74" s="30"/>
      <c r="N74" s="7"/>
      <c r="O74" s="7"/>
    </row>
    <row r="75" spans="2:15" ht="13.5" thickBot="1">
      <c r="B75" s="86"/>
      <c r="C75" s="87" t="s">
        <v>48</v>
      </c>
      <c r="D75" s="77"/>
      <c r="E75" s="77"/>
      <c r="F75" s="77"/>
      <c r="G75" s="77"/>
      <c r="H75" s="77"/>
      <c r="I75" s="77"/>
      <c r="J75" s="77"/>
      <c r="K75" s="78"/>
      <c r="L75" s="78">
        <f>SUM(L19,L35,L74)</f>
        <v>25008</v>
      </c>
      <c r="M75" s="154">
        <v>7</v>
      </c>
      <c r="N75" s="145"/>
      <c r="O75" s="142"/>
    </row>
    <row r="76" spans="2:15" ht="13.5" thickTop="1">
      <c r="B76" s="65"/>
      <c r="C76" s="7"/>
      <c r="D76" s="71"/>
      <c r="E76" s="7"/>
      <c r="F76" s="7"/>
      <c r="G76" s="7"/>
      <c r="H76" s="7"/>
      <c r="I76" s="7"/>
      <c r="J76" s="7"/>
      <c r="K76" s="36"/>
      <c r="L76" s="36"/>
      <c r="M76" s="146"/>
      <c r="N76" s="7"/>
      <c r="O76" s="7"/>
    </row>
    <row r="77" spans="2:15" ht="12.75">
      <c r="B77" s="88"/>
      <c r="C77" s="89"/>
      <c r="D77" s="90"/>
      <c r="E77" s="90"/>
      <c r="F77" s="90"/>
      <c r="G77" s="90"/>
      <c r="H77" s="90"/>
      <c r="I77" s="7"/>
      <c r="J77" s="7"/>
      <c r="K77" s="36"/>
      <c r="L77" s="36"/>
      <c r="M77" s="7"/>
      <c r="N77" s="7"/>
      <c r="O77" s="7"/>
    </row>
    <row r="78" spans="2:15" ht="12.75">
      <c r="B78" s="91"/>
      <c r="C78" s="65"/>
      <c r="D78" s="7"/>
      <c r="E78" s="71"/>
      <c r="F78" s="71"/>
      <c r="G78" s="7"/>
      <c r="H78" s="7"/>
      <c r="I78" s="7"/>
      <c r="J78" s="7"/>
      <c r="K78" s="36"/>
      <c r="L78" s="36"/>
      <c r="M78" s="7"/>
      <c r="N78" s="7"/>
      <c r="O78" s="7"/>
    </row>
    <row r="79" spans="2:15" ht="12.75">
      <c r="B79" s="91"/>
      <c r="C79" s="65"/>
      <c r="D79" s="7"/>
      <c r="E79" s="71"/>
      <c r="F79" s="71"/>
      <c r="G79" s="7"/>
      <c r="H79" s="7"/>
      <c r="I79" s="71"/>
      <c r="J79" s="7"/>
      <c r="K79" s="36"/>
      <c r="L79" s="36"/>
      <c r="M79" s="7"/>
      <c r="N79" s="7"/>
      <c r="O79" s="7"/>
    </row>
    <row r="80" spans="2:15" ht="12.75">
      <c r="B80" s="91"/>
      <c r="C80" s="71"/>
      <c r="D80" s="71"/>
      <c r="E80" s="7"/>
      <c r="F80" s="7"/>
      <c r="G80" s="7"/>
      <c r="H80" s="7"/>
      <c r="I80" s="7"/>
      <c r="J80" s="7"/>
      <c r="K80" s="36"/>
      <c r="L80" s="36"/>
      <c r="M80" s="7"/>
      <c r="N80" s="7"/>
      <c r="O80" s="7"/>
    </row>
    <row r="81" spans="2:15" ht="16.5">
      <c r="B81" s="92"/>
      <c r="C81" s="93"/>
      <c r="D81" s="94"/>
      <c r="E81" s="7"/>
      <c r="F81" s="7"/>
      <c r="G81" s="7"/>
      <c r="H81" s="7"/>
      <c r="I81" s="7"/>
      <c r="J81" s="7"/>
      <c r="K81" s="36"/>
      <c r="L81" s="36"/>
      <c r="M81" s="7"/>
      <c r="N81" s="7"/>
      <c r="O81" s="7"/>
    </row>
    <row r="82" spans="2:15" ht="12.75">
      <c r="B82" s="91"/>
      <c r="C82" s="6"/>
      <c r="D82" s="65"/>
      <c r="E82" s="7"/>
      <c r="F82" s="7"/>
      <c r="G82" s="7"/>
      <c r="H82" s="7"/>
      <c r="I82" s="7"/>
      <c r="J82" s="7"/>
      <c r="K82" s="36"/>
      <c r="L82" s="36"/>
      <c r="M82" s="7"/>
      <c r="N82" s="7"/>
      <c r="O82" s="7"/>
    </row>
    <row r="83" spans="2:15" ht="12.75">
      <c r="B83" s="140"/>
      <c r="C83" s="175"/>
      <c r="D83" s="175"/>
      <c r="E83" s="175"/>
      <c r="F83" s="175"/>
      <c r="G83" s="175"/>
      <c r="H83" s="175"/>
      <c r="I83" s="175"/>
      <c r="J83" s="175"/>
      <c r="K83" s="176"/>
      <c r="L83" s="177"/>
      <c r="M83" s="135"/>
      <c r="N83" s="135"/>
      <c r="O83" s="135"/>
    </row>
    <row r="84" spans="2:15" ht="12.75">
      <c r="B84" s="88"/>
      <c r="C84" s="89"/>
      <c r="D84" s="89"/>
      <c r="E84" s="90"/>
      <c r="F84" s="90"/>
      <c r="G84" s="90"/>
      <c r="H84" s="90"/>
      <c r="I84" s="90"/>
      <c r="J84" s="7"/>
      <c r="K84" s="36"/>
      <c r="L84" s="36"/>
      <c r="M84" s="7"/>
      <c r="N84" s="7"/>
      <c r="O84" s="7"/>
    </row>
    <row r="85" spans="2:15" ht="12.75">
      <c r="B85" s="141"/>
      <c r="C85" s="141"/>
      <c r="D85" s="141"/>
      <c r="E85" s="90"/>
      <c r="F85" s="90"/>
      <c r="G85" s="90"/>
      <c r="H85" s="90"/>
      <c r="I85" s="90"/>
      <c r="J85" s="7"/>
      <c r="K85" s="36"/>
      <c r="L85" s="36"/>
      <c r="M85" s="7"/>
      <c r="N85" s="7"/>
      <c r="O85" s="7"/>
    </row>
    <row r="86" spans="2:15" ht="12.75">
      <c r="B86" s="65"/>
      <c r="C86" s="6"/>
      <c r="D86" s="65"/>
      <c r="E86" s="7"/>
      <c r="F86" s="7"/>
      <c r="G86" s="7"/>
      <c r="H86" s="7"/>
      <c r="I86" s="7"/>
      <c r="J86" s="7"/>
      <c r="K86" s="36"/>
      <c r="L86" s="36"/>
      <c r="M86" s="7"/>
      <c r="N86" s="7"/>
      <c r="O86" s="7"/>
    </row>
    <row r="87" spans="2:15" ht="12.75">
      <c r="B87" s="7"/>
      <c r="C87" s="7"/>
      <c r="D87" s="7"/>
      <c r="E87" s="7"/>
      <c r="F87" s="7"/>
      <c r="G87" s="7"/>
      <c r="H87" s="7"/>
      <c r="I87" s="7"/>
      <c r="J87" s="7"/>
      <c r="K87" s="36"/>
      <c r="L87" s="36"/>
      <c r="M87" s="7"/>
      <c r="N87" s="7"/>
      <c r="O87" s="7"/>
    </row>
    <row r="88" spans="2:15" ht="12.75">
      <c r="B88" s="7"/>
      <c r="C88" s="7"/>
      <c r="D88" s="7"/>
      <c r="E88" s="7"/>
      <c r="F88" s="7"/>
      <c r="G88" s="7"/>
      <c r="H88" s="7"/>
      <c r="I88" s="7"/>
      <c r="J88" s="7"/>
      <c r="K88" s="36"/>
      <c r="L88" s="36"/>
      <c r="M88" s="7"/>
      <c r="N88" s="7"/>
      <c r="O88" s="7"/>
    </row>
    <row r="89" spans="2:15" ht="12.75">
      <c r="B89" s="65"/>
      <c r="C89" s="65"/>
      <c r="D89" s="65"/>
      <c r="E89" s="7"/>
      <c r="F89" s="7"/>
      <c r="G89" s="7"/>
      <c r="H89" s="7"/>
      <c r="I89" s="7"/>
      <c r="J89" s="7"/>
      <c r="K89" s="36"/>
      <c r="L89" s="36"/>
      <c r="M89" s="7"/>
      <c r="N89" s="7"/>
      <c r="O89" s="7"/>
    </row>
    <row r="90" spans="2:15" ht="12.75">
      <c r="B90" s="7"/>
      <c r="C90" s="7"/>
      <c r="D90" s="7"/>
      <c r="E90" s="7"/>
      <c r="F90" s="7"/>
      <c r="G90" s="7"/>
      <c r="H90" s="7"/>
      <c r="I90" s="7"/>
      <c r="J90" s="7"/>
      <c r="K90" s="36"/>
      <c r="L90" s="36"/>
      <c r="M90" s="7"/>
      <c r="N90" s="7"/>
      <c r="O90" s="7"/>
    </row>
    <row r="91" spans="2:15" ht="12.75">
      <c r="B91" s="7"/>
      <c r="C91" s="7"/>
      <c r="D91" s="7"/>
      <c r="E91" s="7"/>
      <c r="F91" s="7"/>
      <c r="G91" s="7"/>
      <c r="H91" s="7"/>
      <c r="I91" s="7"/>
      <c r="J91" s="7"/>
      <c r="K91" s="36"/>
      <c r="L91" s="36"/>
      <c r="M91" s="7"/>
      <c r="N91" s="7"/>
      <c r="O91" s="7"/>
    </row>
    <row r="92" spans="2:15" ht="12.75">
      <c r="B92" s="7"/>
      <c r="C92" s="7"/>
      <c r="D92" s="7"/>
      <c r="E92" s="7"/>
      <c r="F92" s="7"/>
      <c r="G92" s="7"/>
      <c r="H92" s="7"/>
      <c r="I92" s="7"/>
      <c r="J92" s="7"/>
      <c r="K92" s="36"/>
      <c r="L92" s="36"/>
      <c r="M92" s="7"/>
      <c r="N92" s="7"/>
      <c r="O92" s="7"/>
    </row>
    <row r="93" spans="2:15" ht="12.75">
      <c r="B93" s="65"/>
      <c r="C93" s="65"/>
      <c r="D93" s="7"/>
      <c r="E93" s="7"/>
      <c r="F93" s="7"/>
      <c r="G93" s="7"/>
      <c r="H93" s="7"/>
      <c r="I93" s="7"/>
      <c r="J93" s="7"/>
      <c r="K93" s="36"/>
      <c r="L93" s="36"/>
      <c r="M93" s="7"/>
      <c r="N93" s="7"/>
      <c r="O93" s="7"/>
    </row>
    <row r="94" spans="2:15" ht="12.75">
      <c r="B94" s="65"/>
      <c r="C94" s="65"/>
      <c r="D94" s="7"/>
      <c r="E94" s="7"/>
      <c r="F94" s="7"/>
      <c r="G94" s="7"/>
      <c r="H94" s="7"/>
      <c r="I94" s="71"/>
      <c r="J94" s="137"/>
      <c r="K94" s="136"/>
      <c r="L94" s="136"/>
      <c r="M94" s="137"/>
      <c r="N94" s="137"/>
      <c r="O94" s="137"/>
    </row>
    <row r="95" spans="2:15" ht="12.75">
      <c r="B95" s="7"/>
      <c r="C95" s="142"/>
      <c r="D95" s="143"/>
      <c r="E95" s="143"/>
      <c r="F95" s="143"/>
      <c r="G95" s="143"/>
      <c r="H95" s="143"/>
      <c r="I95" s="143"/>
      <c r="J95" s="143"/>
      <c r="K95" s="144"/>
      <c r="L95" s="145"/>
      <c r="M95" s="145"/>
      <c r="N95" s="145"/>
      <c r="O95" s="142"/>
    </row>
    <row r="96" spans="3:15" ht="12.75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3:15" ht="12.75"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</sheetData>
  <mergeCells count="7">
    <mergeCell ref="A3:N3"/>
    <mergeCell ref="B5:O5"/>
    <mergeCell ref="C83:J83"/>
    <mergeCell ref="K83:L83"/>
    <mergeCell ref="C8:J8"/>
    <mergeCell ref="K8:L8"/>
    <mergeCell ref="C47:F47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&amp;C&amp;"Arial CE,Félkövér"5. számú melléklet</oddHeader>
    <oddFooter>&amp;C&amp;"Arial CE,Félkövér"4.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73"/>
  <sheetViews>
    <sheetView tabSelected="1" zoomScale="90" zoomScaleNormal="90" workbookViewId="0" topLeftCell="A1">
      <selection activeCell="D80" sqref="D80"/>
    </sheetView>
  </sheetViews>
  <sheetFormatPr defaultColWidth="9.00390625" defaultRowHeight="12.75"/>
  <cols>
    <col min="2" max="2" width="11.375" style="0" customWidth="1"/>
    <col min="6" max="6" width="13.125" style="0" customWidth="1"/>
    <col min="7" max="7" width="0.12890625" style="0" customWidth="1"/>
    <col min="9" max="9" width="0.12890625" style="0" customWidth="1"/>
    <col min="10" max="10" width="8.00390625" style="0" customWidth="1"/>
    <col min="11" max="11" width="10.25390625" style="0" customWidth="1"/>
    <col min="12" max="12" width="7.875" style="0" customWidth="1"/>
    <col min="13" max="13" width="6.375" style="0" customWidth="1"/>
    <col min="14" max="14" width="6.625" style="0" customWidth="1"/>
    <col min="15" max="15" width="6.875" style="0" customWidth="1"/>
  </cols>
  <sheetData>
    <row r="2" ht="12.75" hidden="1"/>
    <row r="3" spans="2:16" ht="18" hidden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147"/>
    </row>
    <row r="4" spans="2:15" ht="15.75" hidden="1">
      <c r="B4" s="248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4:15" ht="18" hidden="1"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ht="12.75" hidden="1"/>
    <row r="7" ht="12.75" hidden="1"/>
    <row r="8" spans="2:15" ht="12.75" hidden="1">
      <c r="B8" s="164"/>
      <c r="C8" s="250"/>
      <c r="D8" s="250"/>
      <c r="E8" s="250"/>
      <c r="F8" s="250"/>
      <c r="G8" s="250"/>
      <c r="H8" s="250"/>
      <c r="I8" s="250"/>
      <c r="J8" s="250"/>
      <c r="K8" s="251"/>
      <c r="L8" s="252"/>
      <c r="M8" s="133"/>
      <c r="N8" s="133"/>
      <c r="O8" s="133"/>
    </row>
    <row r="9" spans="2:15" ht="12.75" hidden="1">
      <c r="B9" s="88"/>
      <c r="C9" s="89"/>
      <c r="D9" s="89"/>
      <c r="E9" s="90"/>
      <c r="F9" s="90"/>
      <c r="G9" s="90"/>
      <c r="H9" s="90"/>
      <c r="I9" s="74"/>
      <c r="J9" s="7"/>
      <c r="K9" s="7"/>
      <c r="L9" s="36"/>
      <c r="M9" s="7"/>
      <c r="N9" s="7"/>
      <c r="O9" s="7"/>
    </row>
    <row r="10" spans="2:15" ht="12.75" hidden="1">
      <c r="B10" s="65"/>
      <c r="C10" s="65"/>
      <c r="D10" s="65"/>
      <c r="E10" s="7"/>
      <c r="F10" s="7"/>
      <c r="G10" s="7"/>
      <c r="H10" s="7"/>
      <c r="I10" s="7"/>
      <c r="J10" s="7"/>
      <c r="K10" s="7"/>
      <c r="L10" s="36"/>
      <c r="M10" s="7"/>
      <c r="N10" s="7"/>
      <c r="O10" s="7"/>
    </row>
    <row r="11" spans="2:15" ht="12.75" hidden="1">
      <c r="B11" s="65"/>
      <c r="C11" s="6"/>
      <c r="D11" s="65"/>
      <c r="E11" s="7"/>
      <c r="F11" s="7"/>
      <c r="G11" s="7"/>
      <c r="H11" s="7"/>
      <c r="I11" s="7"/>
      <c r="J11" s="7"/>
      <c r="K11" s="7"/>
      <c r="L11" s="36"/>
      <c r="M11" s="7"/>
      <c r="N11" s="7"/>
      <c r="O11" s="7"/>
    </row>
    <row r="12" spans="2:15" ht="12.75" hidden="1">
      <c r="B12" s="7"/>
      <c r="C12" s="7"/>
      <c r="D12" s="7"/>
      <c r="E12" s="7"/>
      <c r="F12" s="7"/>
      <c r="G12" s="7"/>
      <c r="H12" s="7"/>
      <c r="I12" s="7"/>
      <c r="J12" s="7"/>
      <c r="K12" s="7"/>
      <c r="L12" s="36"/>
      <c r="M12" s="7"/>
      <c r="N12" s="7"/>
      <c r="O12" s="7"/>
    </row>
    <row r="13" spans="2:15" ht="12.75" hidden="1">
      <c r="B13" s="7"/>
      <c r="C13" s="7"/>
      <c r="D13" s="7"/>
      <c r="E13" s="7"/>
      <c r="F13" s="7"/>
      <c r="G13" s="7"/>
      <c r="H13" s="7"/>
      <c r="I13" s="7"/>
      <c r="J13" s="7"/>
      <c r="K13" s="7"/>
      <c r="L13" s="36"/>
      <c r="M13" s="7"/>
      <c r="N13" s="7"/>
      <c r="O13" s="7"/>
    </row>
    <row r="14" spans="2:15" ht="12.75" hidden="1">
      <c r="B14" s="65"/>
      <c r="C14" s="65"/>
      <c r="D14" s="65"/>
      <c r="E14" s="7"/>
      <c r="F14" s="7"/>
      <c r="G14" s="7"/>
      <c r="H14" s="7"/>
      <c r="I14" s="7"/>
      <c r="J14" s="7"/>
      <c r="K14" s="7"/>
      <c r="L14" s="36"/>
      <c r="M14" s="7"/>
      <c r="N14" s="7"/>
      <c r="O14" s="7"/>
    </row>
    <row r="15" spans="2:15" ht="12.75" hidden="1">
      <c r="B15" s="7"/>
      <c r="C15" s="7"/>
      <c r="D15" s="7"/>
      <c r="E15" s="7"/>
      <c r="F15" s="7"/>
      <c r="G15" s="7"/>
      <c r="H15" s="7"/>
      <c r="I15" s="7"/>
      <c r="J15" s="7"/>
      <c r="K15" s="7"/>
      <c r="L15" s="36"/>
      <c r="M15" s="7"/>
      <c r="N15" s="7"/>
      <c r="O15" s="7"/>
    </row>
    <row r="16" spans="2:15" ht="12.75" hidden="1">
      <c r="B16" s="7"/>
      <c r="C16" s="7"/>
      <c r="D16" s="7"/>
      <c r="E16" s="7"/>
      <c r="F16" s="7"/>
      <c r="G16" s="7"/>
      <c r="H16" s="7"/>
      <c r="I16" s="7"/>
      <c r="J16" s="7"/>
      <c r="K16" s="7"/>
      <c r="L16" s="36"/>
      <c r="M16" s="7"/>
      <c r="N16" s="7"/>
      <c r="O16" s="7"/>
    </row>
    <row r="17" spans="2:15" ht="12.75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36"/>
      <c r="M17" s="7"/>
      <c r="N17" s="7"/>
      <c r="O17" s="7"/>
    </row>
    <row r="18" spans="2:15" ht="12.75" hidden="1">
      <c r="B18" s="65"/>
      <c r="C18" s="65"/>
      <c r="D18" s="7"/>
      <c r="E18" s="7"/>
      <c r="F18" s="7"/>
      <c r="G18" s="7"/>
      <c r="H18" s="7"/>
      <c r="I18" s="7"/>
      <c r="J18" s="7"/>
      <c r="K18" s="7"/>
      <c r="L18" s="36"/>
      <c r="M18" s="7"/>
      <c r="N18" s="7"/>
      <c r="O18" s="7"/>
    </row>
    <row r="19" spans="2:15" ht="12.75" hidden="1">
      <c r="B19" s="65"/>
      <c r="C19" s="65"/>
      <c r="D19" s="7"/>
      <c r="E19" s="7"/>
      <c r="F19" s="7"/>
      <c r="G19" s="7"/>
      <c r="H19" s="7"/>
      <c r="I19" s="71"/>
      <c r="J19" s="7"/>
      <c r="K19" s="7"/>
      <c r="L19" s="165"/>
      <c r="M19" s="163"/>
      <c r="N19" s="163"/>
      <c r="O19" s="7"/>
    </row>
    <row r="20" spans="2:15" ht="12.75" hidden="1">
      <c r="B20" s="90"/>
      <c r="C20" s="166"/>
      <c r="D20" s="167"/>
      <c r="E20" s="167"/>
      <c r="F20" s="167"/>
      <c r="G20" s="167"/>
      <c r="H20" s="167"/>
      <c r="I20" s="167"/>
      <c r="J20" s="167"/>
      <c r="K20" s="167"/>
      <c r="L20" s="168"/>
      <c r="M20" s="166"/>
      <c r="N20" s="7"/>
      <c r="O20" s="7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36"/>
      <c r="M21" s="7"/>
      <c r="N21" s="7"/>
      <c r="O21" s="7"/>
    </row>
    <row r="22" spans="2:15" ht="6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.25" customHeight="1" hidden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7"/>
    </row>
    <row r="24" spans="1:15" ht="19.5" customHeight="1">
      <c r="A24" s="217" t="s">
        <v>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7"/>
    </row>
    <row r="25" spans="2:15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3.5" thickBot="1"/>
    <row r="27" spans="2:15" ht="27" thickBot="1" thickTop="1">
      <c r="B27" s="97" t="s">
        <v>29</v>
      </c>
      <c r="C27" s="242" t="s">
        <v>0</v>
      </c>
      <c r="D27" s="242"/>
      <c r="E27" s="242"/>
      <c r="F27" s="242"/>
      <c r="G27" s="242"/>
      <c r="H27" s="242"/>
      <c r="I27" s="242"/>
      <c r="J27" s="243"/>
      <c r="K27" s="244" t="s">
        <v>62</v>
      </c>
      <c r="L27" s="245"/>
      <c r="M27" s="107" t="s">
        <v>44</v>
      </c>
      <c r="N27" s="132"/>
      <c r="O27" s="133"/>
    </row>
    <row r="28" spans="2:15" ht="12.75">
      <c r="B28" s="108" t="s">
        <v>16</v>
      </c>
      <c r="C28" s="109" t="s">
        <v>52</v>
      </c>
      <c r="D28" s="110"/>
      <c r="E28" s="111"/>
      <c r="F28" s="125"/>
      <c r="G28" s="21"/>
      <c r="H28" s="125"/>
      <c r="I28" s="23"/>
      <c r="J28" s="24"/>
      <c r="K28" s="24"/>
      <c r="L28" s="112">
        <v>3906</v>
      </c>
      <c r="M28" s="26"/>
      <c r="N28" s="95"/>
      <c r="O28" s="7"/>
    </row>
    <row r="29" spans="2:15" ht="12.75">
      <c r="B29" s="113" t="s">
        <v>74</v>
      </c>
      <c r="C29" s="28" t="s">
        <v>53</v>
      </c>
      <c r="D29" s="28"/>
      <c r="E29" s="29"/>
      <c r="F29" s="30"/>
      <c r="G29" s="29"/>
      <c r="H29" s="30"/>
      <c r="I29" s="46"/>
      <c r="J29" s="29"/>
      <c r="K29" s="29"/>
      <c r="L29" s="114">
        <v>1000</v>
      </c>
      <c r="M29" s="1"/>
      <c r="N29" s="95"/>
      <c r="O29" s="7"/>
    </row>
    <row r="30" spans="2:15" ht="12.75" hidden="1">
      <c r="B30" s="32"/>
      <c r="C30" s="33"/>
      <c r="D30" s="34"/>
      <c r="H30" s="35"/>
      <c r="K30" s="7"/>
      <c r="L30" s="115"/>
      <c r="M30" s="1"/>
      <c r="N30" s="95"/>
      <c r="O30" s="7"/>
    </row>
    <row r="31" spans="2:15" ht="12.75" hidden="1">
      <c r="B31" s="37"/>
      <c r="C31" s="38"/>
      <c r="D31" s="38"/>
      <c r="E31" s="38"/>
      <c r="F31" s="38"/>
      <c r="G31" s="38"/>
      <c r="H31" s="39"/>
      <c r="I31" s="38"/>
      <c r="J31" s="38"/>
      <c r="K31" s="38"/>
      <c r="L31" s="96"/>
      <c r="M31" s="1"/>
      <c r="N31" s="95"/>
      <c r="O31" s="7"/>
    </row>
    <row r="32" spans="2:15" ht="12.75" hidden="1">
      <c r="B32" s="37"/>
      <c r="C32" s="38"/>
      <c r="D32" s="38"/>
      <c r="E32" s="38"/>
      <c r="F32" s="38"/>
      <c r="G32" s="38"/>
      <c r="H32" s="39"/>
      <c r="I32" s="38"/>
      <c r="J32" s="38"/>
      <c r="K32" s="38"/>
      <c r="L32" s="96"/>
      <c r="M32" s="1"/>
      <c r="N32" s="95"/>
      <c r="O32" s="7"/>
    </row>
    <row r="33" spans="2:15" ht="12.75" hidden="1">
      <c r="B33" s="41"/>
      <c r="C33" s="42"/>
      <c r="D33" s="42"/>
      <c r="E33" s="38"/>
      <c r="F33" s="38"/>
      <c r="G33" s="38"/>
      <c r="H33" s="39"/>
      <c r="I33" s="38"/>
      <c r="J33" s="38"/>
      <c r="K33" s="38"/>
      <c r="L33" s="96"/>
      <c r="M33" s="1"/>
      <c r="N33" s="95"/>
      <c r="O33" s="7"/>
    </row>
    <row r="34" spans="2:15" ht="12.75" hidden="1">
      <c r="B34" s="37"/>
      <c r="C34" s="38"/>
      <c r="D34" s="38"/>
      <c r="E34" s="38"/>
      <c r="F34" s="38"/>
      <c r="G34" s="38"/>
      <c r="H34" s="39"/>
      <c r="I34" s="38"/>
      <c r="J34" s="38"/>
      <c r="K34" s="38"/>
      <c r="L34" s="96"/>
      <c r="M34" s="1"/>
      <c r="N34" s="95"/>
      <c r="O34" s="7"/>
    </row>
    <row r="35" spans="2:15" ht="12.75" hidden="1">
      <c r="B35" s="37"/>
      <c r="C35" s="38"/>
      <c r="D35" s="38"/>
      <c r="E35" s="38"/>
      <c r="F35" s="38"/>
      <c r="G35" s="38"/>
      <c r="H35" s="39"/>
      <c r="I35" s="38"/>
      <c r="J35" s="38"/>
      <c r="K35" s="38"/>
      <c r="L35" s="96"/>
      <c r="M35" s="1"/>
      <c r="N35" s="95"/>
      <c r="O35" s="7"/>
    </row>
    <row r="36" spans="2:15" ht="12.75" hidden="1">
      <c r="B36" s="37"/>
      <c r="C36" s="38"/>
      <c r="D36" s="38"/>
      <c r="E36" s="38"/>
      <c r="F36" s="38"/>
      <c r="G36" s="38"/>
      <c r="H36" s="39"/>
      <c r="I36" s="38"/>
      <c r="J36" s="38"/>
      <c r="K36" s="38"/>
      <c r="L36" s="96"/>
      <c r="M36" s="1"/>
      <c r="N36" s="95"/>
      <c r="O36" s="7"/>
    </row>
    <row r="37" spans="2:15" ht="12.75" hidden="1">
      <c r="B37" s="41"/>
      <c r="C37" s="42"/>
      <c r="D37" s="38"/>
      <c r="E37" s="38"/>
      <c r="F37" s="38"/>
      <c r="G37" s="38"/>
      <c r="H37" s="39"/>
      <c r="I37" s="38"/>
      <c r="J37" s="38"/>
      <c r="K37" s="38"/>
      <c r="L37" s="96"/>
      <c r="M37" s="1"/>
      <c r="N37" s="95"/>
      <c r="O37" s="7"/>
    </row>
    <row r="38" spans="2:15" ht="12.75">
      <c r="B38" s="41"/>
      <c r="C38" s="238" t="s">
        <v>71</v>
      </c>
      <c r="D38" s="239"/>
      <c r="E38" s="239"/>
      <c r="F38" s="239"/>
      <c r="G38" s="239"/>
      <c r="H38" s="240"/>
      <c r="I38" s="60" t="s">
        <v>42</v>
      </c>
      <c r="J38" s="38"/>
      <c r="K38" s="38"/>
      <c r="L38" s="116">
        <f>SUM(L28:L29)</f>
        <v>4906</v>
      </c>
      <c r="M38" s="100"/>
      <c r="N38" s="131"/>
      <c r="O38" s="7"/>
    </row>
    <row r="39" spans="2:15" ht="12.75">
      <c r="B39" s="65"/>
      <c r="C39" s="65"/>
      <c r="D39" s="7"/>
      <c r="E39" s="7"/>
      <c r="F39" s="7"/>
      <c r="H39" s="7"/>
      <c r="I39" s="71"/>
      <c r="J39" s="7"/>
      <c r="K39" s="7"/>
      <c r="L39" s="165"/>
      <c r="M39" s="163"/>
      <c r="N39" s="163"/>
      <c r="O39" s="7"/>
    </row>
    <row r="40" ht="6.75" customHeight="1"/>
    <row r="41" spans="1:14" ht="20.25" customHeight="1">
      <c r="A41" s="241" t="s">
        <v>54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</row>
    <row r="42" ht="13.5" thickBot="1"/>
    <row r="43" spans="2:15" ht="27" thickBot="1" thickTop="1">
      <c r="B43" s="97" t="s">
        <v>29</v>
      </c>
      <c r="C43" s="242" t="s">
        <v>0</v>
      </c>
      <c r="D43" s="242"/>
      <c r="E43" s="242"/>
      <c r="F43" s="242"/>
      <c r="G43" s="242"/>
      <c r="H43" s="242"/>
      <c r="I43" s="242"/>
      <c r="J43" s="243"/>
      <c r="K43" s="244" t="s">
        <v>62</v>
      </c>
      <c r="L43" s="245"/>
      <c r="M43" s="107" t="s">
        <v>44</v>
      </c>
      <c r="N43" s="132"/>
      <c r="O43" s="133"/>
    </row>
    <row r="44" spans="2:15" ht="12.75">
      <c r="B44" s="117" t="s">
        <v>13</v>
      </c>
      <c r="C44" s="118" t="s">
        <v>24</v>
      </c>
      <c r="D44" s="118"/>
      <c r="E44" s="119"/>
      <c r="F44" s="120"/>
      <c r="G44" s="21"/>
      <c r="H44" s="125"/>
      <c r="I44" s="23"/>
      <c r="J44" s="24"/>
      <c r="K44" s="25"/>
      <c r="L44" s="112">
        <v>750</v>
      </c>
      <c r="M44" s="26"/>
      <c r="N44" s="95"/>
      <c r="O44" s="7"/>
    </row>
    <row r="45" spans="2:15" ht="15" customHeight="1" hidden="1">
      <c r="B45" s="27"/>
      <c r="C45" s="28"/>
      <c r="D45" s="28"/>
      <c r="E45" s="29"/>
      <c r="F45" s="29"/>
      <c r="G45" s="29"/>
      <c r="H45" s="30"/>
      <c r="I45" s="46"/>
      <c r="J45" s="29"/>
      <c r="K45" s="31"/>
      <c r="L45" s="114"/>
      <c r="M45" s="1"/>
      <c r="N45" s="95"/>
      <c r="O45" s="7"/>
    </row>
    <row r="46" spans="2:15" ht="12.75" hidden="1">
      <c r="B46" s="32"/>
      <c r="C46" s="33"/>
      <c r="D46" s="34"/>
      <c r="H46" s="35"/>
      <c r="K46" s="36"/>
      <c r="L46" s="115"/>
      <c r="M46" s="1"/>
      <c r="N46" s="95"/>
      <c r="O46" s="7"/>
    </row>
    <row r="47" spans="2:15" ht="12.75" hidden="1">
      <c r="B47" s="37"/>
      <c r="C47" s="38"/>
      <c r="D47" s="38"/>
      <c r="E47" s="38"/>
      <c r="F47" s="38"/>
      <c r="G47" s="38"/>
      <c r="H47" s="39"/>
      <c r="I47" s="38"/>
      <c r="J47" s="38"/>
      <c r="K47" s="40"/>
      <c r="L47" s="96"/>
      <c r="M47" s="1"/>
      <c r="N47" s="95"/>
      <c r="O47" s="7"/>
    </row>
    <row r="48" spans="2:15" ht="12.75" hidden="1">
      <c r="B48" s="37"/>
      <c r="C48" s="38"/>
      <c r="D48" s="38"/>
      <c r="E48" s="38"/>
      <c r="F48" s="38"/>
      <c r="G48" s="38"/>
      <c r="H48" s="39"/>
      <c r="I48" s="38"/>
      <c r="J48" s="38"/>
      <c r="K48" s="40"/>
      <c r="L48" s="96"/>
      <c r="M48" s="1"/>
      <c r="N48" s="95"/>
      <c r="O48" s="7"/>
    </row>
    <row r="49" spans="2:15" ht="12.75" hidden="1">
      <c r="B49" s="41"/>
      <c r="C49" s="42"/>
      <c r="D49" s="42"/>
      <c r="E49" s="38"/>
      <c r="F49" s="38"/>
      <c r="G49" s="38"/>
      <c r="H49" s="39"/>
      <c r="I49" s="38"/>
      <c r="J49" s="38"/>
      <c r="K49" s="40"/>
      <c r="L49" s="96"/>
      <c r="M49" s="1"/>
      <c r="N49" s="95"/>
      <c r="O49" s="7"/>
    </row>
    <row r="50" spans="2:15" ht="12.75" hidden="1">
      <c r="B50" s="37"/>
      <c r="C50" s="38"/>
      <c r="D50" s="38"/>
      <c r="E50" s="38"/>
      <c r="F50" s="38"/>
      <c r="G50" s="38"/>
      <c r="H50" s="39"/>
      <c r="I50" s="38"/>
      <c r="J50" s="38"/>
      <c r="K50" s="40"/>
      <c r="L50" s="96"/>
      <c r="M50" s="1"/>
      <c r="N50" s="95"/>
      <c r="O50" s="7"/>
    </row>
    <row r="51" spans="2:15" ht="12.75" hidden="1">
      <c r="B51" s="37"/>
      <c r="C51" s="38"/>
      <c r="D51" s="38"/>
      <c r="E51" s="38"/>
      <c r="F51" s="38"/>
      <c r="G51" s="38"/>
      <c r="H51" s="39"/>
      <c r="I51" s="38"/>
      <c r="J51" s="38"/>
      <c r="K51" s="40"/>
      <c r="L51" s="96"/>
      <c r="M51" s="1"/>
      <c r="N51" s="95"/>
      <c r="O51" s="7"/>
    </row>
    <row r="52" spans="2:15" ht="12.75" hidden="1">
      <c r="B52" s="37"/>
      <c r="C52" s="38"/>
      <c r="D52" s="38"/>
      <c r="E52" s="38"/>
      <c r="F52" s="38"/>
      <c r="G52" s="38"/>
      <c r="H52" s="39"/>
      <c r="I52" s="38"/>
      <c r="J52" s="38"/>
      <c r="K52" s="40"/>
      <c r="L52" s="96"/>
      <c r="M52" s="1"/>
      <c r="N52" s="95"/>
      <c r="O52" s="7"/>
    </row>
    <row r="53" spans="2:15" ht="12.75" hidden="1">
      <c r="B53" s="41"/>
      <c r="C53" s="42"/>
      <c r="D53" s="38"/>
      <c r="E53" s="38"/>
      <c r="F53" s="38"/>
      <c r="G53" s="38"/>
      <c r="H53" s="39"/>
      <c r="I53" s="38"/>
      <c r="J53" s="38"/>
      <c r="K53" s="40"/>
      <c r="L53" s="96"/>
      <c r="M53" s="1"/>
      <c r="N53" s="95"/>
      <c r="O53" s="7"/>
    </row>
    <row r="54" spans="2:15" ht="12.75">
      <c r="B54" s="41"/>
      <c r="C54" s="42" t="s">
        <v>58</v>
      </c>
      <c r="D54" s="38"/>
      <c r="E54" s="38"/>
      <c r="F54" s="38"/>
      <c r="G54" s="7"/>
      <c r="H54" s="39"/>
      <c r="I54" s="38"/>
      <c r="J54" s="38"/>
      <c r="K54" s="40"/>
      <c r="L54" s="96">
        <v>51185</v>
      </c>
      <c r="M54" s="1"/>
      <c r="N54" s="95"/>
      <c r="O54" s="7"/>
    </row>
    <row r="55" spans="2:15" ht="12.75">
      <c r="B55" s="41"/>
      <c r="C55" s="216" t="s">
        <v>72</v>
      </c>
      <c r="D55" s="38"/>
      <c r="E55" s="38"/>
      <c r="F55" s="38"/>
      <c r="H55" s="39"/>
      <c r="I55" s="60" t="s">
        <v>42</v>
      </c>
      <c r="J55" s="38"/>
      <c r="K55" s="40"/>
      <c r="L55" s="116">
        <f>SUM(L44:L54)</f>
        <v>51935</v>
      </c>
      <c r="M55" s="100"/>
      <c r="N55" s="131"/>
      <c r="O55" s="7"/>
    </row>
    <row r="56" spans="2:15" ht="12.75">
      <c r="B56" s="65"/>
      <c r="C56" s="65"/>
      <c r="D56" s="7"/>
      <c r="E56" s="7"/>
      <c r="F56" s="7"/>
      <c r="H56" s="7"/>
      <c r="I56" s="71"/>
      <c r="J56" s="7"/>
      <c r="K56" s="36"/>
      <c r="L56" s="165"/>
      <c r="M56" s="163"/>
      <c r="N56" s="163"/>
      <c r="O56" s="7"/>
    </row>
    <row r="57" spans="2:15" ht="12.75">
      <c r="B57" s="65"/>
      <c r="C57" s="65"/>
      <c r="D57" s="7"/>
      <c r="E57" s="7"/>
      <c r="F57" s="7"/>
      <c r="H57" s="7"/>
      <c r="I57" s="71"/>
      <c r="J57" s="7"/>
      <c r="K57" s="36"/>
      <c r="L57" s="165"/>
      <c r="M57" s="163"/>
      <c r="N57" s="163"/>
      <c r="O57" s="7"/>
    </row>
    <row r="58" spans="11:12" ht="12.75">
      <c r="K58" s="15"/>
      <c r="L58" s="15"/>
    </row>
    <row r="59" spans="6:12" ht="18">
      <c r="F59" s="106" t="s">
        <v>55</v>
      </c>
      <c r="K59" s="15"/>
      <c r="L59" s="15"/>
    </row>
    <row r="60" spans="11:12" ht="12.75">
      <c r="K60" s="15"/>
      <c r="L60" s="15"/>
    </row>
    <row r="61" spans="11:12" ht="13.5" thickBot="1">
      <c r="K61" s="15"/>
      <c r="L61" s="15"/>
    </row>
    <row r="62" spans="2:15" ht="27" thickBot="1" thickTop="1">
      <c r="B62" s="97" t="s">
        <v>29</v>
      </c>
      <c r="C62" s="242" t="s">
        <v>0</v>
      </c>
      <c r="D62" s="242"/>
      <c r="E62" s="242"/>
      <c r="F62" s="242"/>
      <c r="G62" s="242"/>
      <c r="H62" s="242"/>
      <c r="I62" s="242"/>
      <c r="J62" s="243"/>
      <c r="K62" s="246" t="s">
        <v>62</v>
      </c>
      <c r="L62" s="247"/>
      <c r="M62" s="107" t="s">
        <v>44</v>
      </c>
      <c r="N62" s="132"/>
      <c r="O62" s="133"/>
    </row>
    <row r="63" spans="2:15" ht="12.75">
      <c r="B63" s="121" t="s">
        <v>76</v>
      </c>
      <c r="C63" s="109" t="s">
        <v>56</v>
      </c>
      <c r="D63" s="109"/>
      <c r="E63" s="111"/>
      <c r="F63" s="111"/>
      <c r="G63" s="120"/>
      <c r="H63" s="124"/>
      <c r="I63" s="23"/>
      <c r="J63" s="24"/>
      <c r="K63" s="25"/>
      <c r="L63" s="112">
        <v>3000</v>
      </c>
      <c r="M63" s="26"/>
      <c r="N63" s="95"/>
      <c r="O63" s="7"/>
    </row>
    <row r="64" spans="2:15" ht="12.75">
      <c r="B64" s="122" t="s">
        <v>77</v>
      </c>
      <c r="C64" s="28" t="s">
        <v>57</v>
      </c>
      <c r="D64" s="28"/>
      <c r="E64" s="29"/>
      <c r="F64" s="38"/>
      <c r="G64" s="29"/>
      <c r="H64" s="39"/>
      <c r="I64" s="46"/>
      <c r="J64" s="29"/>
      <c r="K64" s="31"/>
      <c r="L64" s="114">
        <v>5500</v>
      </c>
      <c r="M64" s="1"/>
      <c r="N64" s="95"/>
      <c r="O64" s="7"/>
    </row>
    <row r="65" spans="2:15" ht="12.75" hidden="1">
      <c r="B65" s="32"/>
      <c r="C65" s="33"/>
      <c r="D65" s="34"/>
      <c r="F65" s="7"/>
      <c r="H65" s="35"/>
      <c r="K65" s="36"/>
      <c r="L65" s="115"/>
      <c r="M65" s="1"/>
      <c r="N65" s="95"/>
      <c r="O65" s="7"/>
    </row>
    <row r="66" spans="2:15" ht="12.75" hidden="1">
      <c r="B66" s="37"/>
      <c r="C66" s="38"/>
      <c r="D66" s="38"/>
      <c r="E66" s="38"/>
      <c r="F66" s="38"/>
      <c r="G66" s="38"/>
      <c r="H66" s="39"/>
      <c r="I66" s="38"/>
      <c r="J66" s="38"/>
      <c r="K66" s="40"/>
      <c r="L66" s="96"/>
      <c r="M66" s="1"/>
      <c r="N66" s="95"/>
      <c r="O66" s="7"/>
    </row>
    <row r="67" spans="2:15" ht="12.75" hidden="1">
      <c r="B67" s="37"/>
      <c r="C67" s="38"/>
      <c r="D67" s="38"/>
      <c r="E67" s="38"/>
      <c r="F67" s="38"/>
      <c r="G67" s="38"/>
      <c r="H67" s="39"/>
      <c r="I67" s="38"/>
      <c r="J67" s="38"/>
      <c r="K67" s="40"/>
      <c r="L67" s="96"/>
      <c r="M67" s="1"/>
      <c r="N67" s="95"/>
      <c r="O67" s="7"/>
    </row>
    <row r="68" spans="2:15" ht="12.75" hidden="1">
      <c r="B68" s="41"/>
      <c r="C68" s="42"/>
      <c r="D68" s="42"/>
      <c r="E68" s="38"/>
      <c r="F68" s="38"/>
      <c r="G68" s="38"/>
      <c r="H68" s="39"/>
      <c r="I68" s="38"/>
      <c r="J68" s="38"/>
      <c r="K68" s="40"/>
      <c r="L68" s="96"/>
      <c r="M68" s="1"/>
      <c r="N68" s="95"/>
      <c r="O68" s="7"/>
    </row>
    <row r="69" spans="2:15" ht="12.75" hidden="1">
      <c r="B69" s="37"/>
      <c r="C69" s="38"/>
      <c r="D69" s="38"/>
      <c r="E69" s="38"/>
      <c r="F69" s="38"/>
      <c r="G69" s="38"/>
      <c r="H69" s="39"/>
      <c r="I69" s="38"/>
      <c r="J69" s="38"/>
      <c r="K69" s="40"/>
      <c r="L69" s="96"/>
      <c r="M69" s="1"/>
      <c r="N69" s="95"/>
      <c r="O69" s="7"/>
    </row>
    <row r="70" spans="2:15" ht="12.75" hidden="1">
      <c r="B70" s="37"/>
      <c r="C70" s="38"/>
      <c r="D70" s="38"/>
      <c r="E70" s="38"/>
      <c r="F70" s="38"/>
      <c r="G70" s="38"/>
      <c r="H70" s="39"/>
      <c r="I70" s="38"/>
      <c r="J70" s="38"/>
      <c r="K70" s="40"/>
      <c r="L70" s="96"/>
      <c r="M70" s="1"/>
      <c r="N70" s="95"/>
      <c r="O70" s="7"/>
    </row>
    <row r="71" spans="2:15" ht="12.75" hidden="1">
      <c r="B71" s="37"/>
      <c r="C71" s="38"/>
      <c r="D71" s="38"/>
      <c r="E71" s="38"/>
      <c r="F71" s="38"/>
      <c r="G71" s="38"/>
      <c r="H71" s="39"/>
      <c r="I71" s="38"/>
      <c r="J71" s="38"/>
      <c r="K71" s="40"/>
      <c r="L71" s="96"/>
      <c r="M71" s="1"/>
      <c r="N71" s="95"/>
      <c r="O71" s="7"/>
    </row>
    <row r="72" spans="2:15" ht="12.75" hidden="1">
      <c r="B72" s="41"/>
      <c r="C72" s="42"/>
      <c r="D72" s="38"/>
      <c r="E72" s="38"/>
      <c r="F72" s="38"/>
      <c r="G72" s="38"/>
      <c r="H72" s="39"/>
      <c r="I72" s="38"/>
      <c r="J72" s="38"/>
      <c r="K72" s="40"/>
      <c r="L72" s="96"/>
      <c r="M72" s="1"/>
      <c r="N72" s="95"/>
      <c r="O72" s="7"/>
    </row>
    <row r="73" spans="2:15" ht="12.75">
      <c r="B73" s="41"/>
      <c r="C73" s="216" t="s">
        <v>73</v>
      </c>
      <c r="D73" s="38"/>
      <c r="E73" s="38"/>
      <c r="F73" s="38"/>
      <c r="H73" s="39"/>
      <c r="I73" s="60" t="s">
        <v>42</v>
      </c>
      <c r="J73" s="38"/>
      <c r="K73" s="40"/>
      <c r="L73" s="116">
        <f>SUM(L63:L64)</f>
        <v>8500</v>
      </c>
      <c r="M73" s="100"/>
      <c r="N73" s="131"/>
      <c r="O73" s="7"/>
    </row>
  </sheetData>
  <mergeCells count="14">
    <mergeCell ref="B3:O3"/>
    <mergeCell ref="C27:J27"/>
    <mergeCell ref="K27:L27"/>
    <mergeCell ref="B4:O4"/>
    <mergeCell ref="C8:J8"/>
    <mergeCell ref="K8:L8"/>
    <mergeCell ref="C43:J43"/>
    <mergeCell ref="K43:L43"/>
    <mergeCell ref="C62:J62"/>
    <mergeCell ref="K62:L62"/>
    <mergeCell ref="C38:H38"/>
    <mergeCell ref="A23:N23"/>
    <mergeCell ref="A24:N24"/>
    <mergeCell ref="A41:N4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&amp;C&amp;"Arial CE,Félkövér"5. számú melléklet</oddHeader>
    <oddFooter>&amp;C&amp;"Arial CE,Félkövér"5.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User8</cp:lastModifiedBy>
  <cp:lastPrinted>2009-02-09T08:18:42Z</cp:lastPrinted>
  <dcterms:created xsi:type="dcterms:W3CDTF">2006-02-10T11:24:06Z</dcterms:created>
  <dcterms:modified xsi:type="dcterms:W3CDTF">2009-02-10T13:05:54Z</dcterms:modified>
  <cp:category/>
  <cp:version/>
  <cp:contentType/>
  <cp:contentStatus/>
</cp:coreProperties>
</file>