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activeTab="0"/>
  </bookViews>
  <sheets>
    <sheet name="1.oldal" sheetId="1" r:id="rId1"/>
    <sheet name="2.oldal" sheetId="2" r:id="rId2"/>
    <sheet name="3. oldal" sheetId="3" r:id="rId3"/>
    <sheet name="4. oldal" sheetId="4" r:id="rId4"/>
  </sheets>
  <definedNames>
    <definedName name="_xlnm.Print_Area" localSheetId="1">'2.oldal'!$B$1:$Q$80</definedName>
    <definedName name="_xlnm.Print_Area" localSheetId="2">'3. oldal'!$B$1:$O$65</definedName>
  </definedNames>
  <calcPr fullCalcOnLoad="1"/>
</workbook>
</file>

<file path=xl/sharedStrings.xml><?xml version="1.0" encoding="utf-8"?>
<sst xmlns="http://schemas.openxmlformats.org/spreadsheetml/2006/main" count="258" uniqueCount="125">
  <si>
    <t>adatok ezer Ft-ban</t>
  </si>
  <si>
    <t>Megnevezés</t>
  </si>
  <si>
    <t>1.1.</t>
  </si>
  <si>
    <t>Önkormányzatok igazgatási tevékenysége</t>
  </si>
  <si>
    <t>Személyi juttatások</t>
  </si>
  <si>
    <t>- ebből:</t>
  </si>
  <si>
    <t>Alapilletmény</t>
  </si>
  <si>
    <t>Képviselők juttatásai</t>
  </si>
  <si>
    <t>Munkaadót terhelő kiadások</t>
  </si>
  <si>
    <t>I.</t>
  </si>
  <si>
    <t>II.</t>
  </si>
  <si>
    <t>-ebből:</t>
  </si>
  <si>
    <t>TB járulék</t>
  </si>
  <si>
    <t>Munkaadói járulék</t>
  </si>
  <si>
    <t>Egészségügyi hozzájárulás</t>
  </si>
  <si>
    <t>III.</t>
  </si>
  <si>
    <t>Dologi kiadások</t>
  </si>
  <si>
    <t>KIADÁS ÖSSZESEN:</t>
  </si>
  <si>
    <t>1.2.</t>
  </si>
  <si>
    <t>Önkormányzati feladatra nem tervezhető elszámolások</t>
  </si>
  <si>
    <t>1.3.</t>
  </si>
  <si>
    <t>Önkormányzatok elszámolásai</t>
  </si>
  <si>
    <t>1.4.</t>
  </si>
  <si>
    <t>Munkahelyi vendéglátás</t>
  </si>
  <si>
    <t>1.5.</t>
  </si>
  <si>
    <t>Város- és községgazdálkodás</t>
  </si>
  <si>
    <t>1.6.</t>
  </si>
  <si>
    <t>Anya, gyermek- és csecsemővédelem</t>
  </si>
  <si>
    <t>1.7.</t>
  </si>
  <si>
    <t>Jubileumi jutalmak</t>
  </si>
  <si>
    <t>Kisegítő mezőgazdasági szolgáltatás</t>
  </si>
  <si>
    <t>Munkavállalói juttatások</t>
  </si>
  <si>
    <t>Közcélú, közhasznú foglalkoztatás</t>
  </si>
  <si>
    <t>1. 8.</t>
  </si>
  <si>
    <t>1.9.</t>
  </si>
  <si>
    <t>Fogorvosi ellátás</t>
  </si>
  <si>
    <t>1.10.</t>
  </si>
  <si>
    <t>Háziorvosi Szolgálat</t>
  </si>
  <si>
    <t>1.11.</t>
  </si>
  <si>
    <t>Közutak, üzemeltetése, fenntartása</t>
  </si>
  <si>
    <t>1.12.</t>
  </si>
  <si>
    <t>Közvilágítási feladatok</t>
  </si>
  <si>
    <t>1.13.</t>
  </si>
  <si>
    <t>Állategészségügyi feladatok</t>
  </si>
  <si>
    <t>1.14.</t>
  </si>
  <si>
    <t>Művelődési Ház tevékenysége</t>
  </si>
  <si>
    <t>1.15.</t>
  </si>
  <si>
    <t>Közművelődési könyvtári tevékenység</t>
  </si>
  <si>
    <t>1.16.</t>
  </si>
  <si>
    <t>Rendszeres pénzbeli ellátások</t>
  </si>
  <si>
    <t>Ellátottak juttatásai</t>
  </si>
  <si>
    <t>1.17.</t>
  </si>
  <si>
    <t>Eseti pénzbeli ellátások</t>
  </si>
  <si>
    <t>Cím, alcím,
szám</t>
  </si>
  <si>
    <t>Cím, alcím, 
szám</t>
  </si>
  <si>
    <t>Időskorúak járadéka</t>
  </si>
  <si>
    <t>Ápolási díj</t>
  </si>
  <si>
    <t>- ebből</t>
  </si>
  <si>
    <t>Temetési segély</t>
  </si>
  <si>
    <t>Köztemetés</t>
  </si>
  <si>
    <t>Közgyógyellátás</t>
  </si>
  <si>
    <t>Térítési díjkedvezmény</t>
  </si>
  <si>
    <t>Átmeneti segély</t>
  </si>
  <si>
    <t>Ösztöndíjak</t>
  </si>
  <si>
    <t>Lakásfenntartási támogatás</t>
  </si>
  <si>
    <t>Bevételek összesen</t>
  </si>
  <si>
    <t>Ebből</t>
  </si>
  <si>
    <t>Saját bevétel</t>
  </si>
  <si>
    <t>Önkormányzatok igazgatási tev.</t>
  </si>
  <si>
    <t>Munkahelyi vengdéglátás</t>
  </si>
  <si>
    <t>Város és községgazdálkodás</t>
  </si>
  <si>
    <t>Anya- és Csecsemővédelem</t>
  </si>
  <si>
    <t>1.8.</t>
  </si>
  <si>
    <t>Kisegítő mezőgazdasági szolg.</t>
  </si>
  <si>
    <t>Háziorvosi szolgálat</t>
  </si>
  <si>
    <t>Közutak üzemeltetése, fennt.</t>
  </si>
  <si>
    <t>Művelődési Ház tev.</t>
  </si>
  <si>
    <t>Közművelődési könyvtári tev.</t>
  </si>
  <si>
    <t>Rendszeres pénzbeli ellátás</t>
  </si>
  <si>
    <t>Eseti pénzbeli ellátás</t>
  </si>
  <si>
    <t>Cím,alcím,
szám</t>
  </si>
  <si>
    <t>Eredeti ei.</t>
  </si>
  <si>
    <t>Kiegészítő GYVT.</t>
  </si>
  <si>
    <t>Létszám</t>
  </si>
  <si>
    <t>Egyéb juttatások</t>
  </si>
  <si>
    <t>Önkormányzati Hivatalhoz tartozó bevételek</t>
  </si>
  <si>
    <t>Önkormányzati Hivatalhoz tartozó kiadások kiemelt előirányzatonként</t>
  </si>
  <si>
    <t>Önkormányzati Hivatalhoz tartozó kiadások mindösszesen:</t>
  </si>
  <si>
    <t>Önkormányzati Hivatal összesen:</t>
  </si>
  <si>
    <t>Átány- Hevesvezekény Községek Körjegyzőségének költségvetése</t>
  </si>
  <si>
    <t>Bevételek:</t>
  </si>
  <si>
    <t>1.</t>
  </si>
  <si>
    <t>Normatív állami hozzájárulás</t>
  </si>
  <si>
    <t>Sorszám</t>
  </si>
  <si>
    <t>Előirányzat</t>
  </si>
  <si>
    <t>adatok e Ft-ban</t>
  </si>
  <si>
    <t>Átvett pénzeszköz</t>
  </si>
  <si>
    <t>Átány Községi Önkormányzattól átvett</t>
  </si>
  <si>
    <t>Kiadások:</t>
  </si>
  <si>
    <t>BEVÉTEL ÖSSZESEN:</t>
  </si>
  <si>
    <t>2.</t>
  </si>
  <si>
    <t>Egyéb ktv. jutt.</t>
  </si>
  <si>
    <t>Köztisztv. illetmény kieg.</t>
  </si>
  <si>
    <t>Ruházati költségtérítés</t>
  </si>
  <si>
    <t>Egyéb juttatások /Közlekedési ktg, étkezési hj, betegszab.stb./</t>
  </si>
  <si>
    <t>Cím, alcím, szám</t>
  </si>
  <si>
    <t>2.1.</t>
  </si>
  <si>
    <t>IV.</t>
  </si>
  <si>
    <t>2.2.</t>
  </si>
  <si>
    <t>Körjegyzőség működtetése</t>
  </si>
  <si>
    <t>Polgármester költségátalánya</t>
  </si>
  <si>
    <t>Védőnői szolgáltatás</t>
  </si>
  <si>
    <r>
      <t>Fejlesztés /</t>
    </r>
    <r>
      <rPr>
        <sz val="10"/>
        <rFont val="Arial"/>
        <family val="2"/>
      </rPr>
      <t>számítógép beszerzés/</t>
    </r>
  </si>
  <si>
    <t>Hevesvezekény Községi Önk. átvett</t>
  </si>
  <si>
    <t>Munkaadót terhelő kiadás</t>
  </si>
  <si>
    <t>Dologi kiadás</t>
  </si>
  <si>
    <t>Rendelkezésre állási tám. 170 fő</t>
  </si>
  <si>
    <t xml:space="preserve">  = egészségkárosodott személyek 11 fő</t>
  </si>
  <si>
    <t>Létszám: 13,5 fő</t>
  </si>
  <si>
    <t>Költségvet.támog.</t>
  </si>
  <si>
    <t>Átvett pénz</t>
  </si>
  <si>
    <t>Egyéb bev.</t>
  </si>
  <si>
    <t>Falunapi kiadások</t>
  </si>
  <si>
    <t>Rendszeres szoc. segély 19 fő</t>
  </si>
  <si>
    <t>2009.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</si>
</sst>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0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" fontId="2" fillId="2" borderId="5" xfId="0" applyNumberFormat="1" applyFont="1" applyFill="1" applyBorder="1" applyAlignment="1" quotePrefix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 quotePrefix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0" fontId="2" fillId="2" borderId="5" xfId="0" applyFont="1" applyFill="1" applyBorder="1" applyAlignment="1" quotePrefix="1">
      <alignment/>
    </xf>
    <xf numFmtId="0" fontId="2" fillId="0" borderId="6" xfId="0" applyFont="1" applyBorder="1" applyAlignment="1" quotePrefix="1">
      <alignment/>
    </xf>
    <xf numFmtId="0" fontId="4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" borderId="2" xfId="0" applyFill="1" applyBorder="1" applyAlignment="1">
      <alignment/>
    </xf>
    <xf numFmtId="0" fontId="0" fillId="0" borderId="17" xfId="0" applyBorder="1" applyAlignment="1">
      <alignment/>
    </xf>
    <xf numFmtId="0" fontId="0" fillId="3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4" fillId="2" borderId="2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18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0" xfId="0" applyBorder="1" applyAlignment="1" quotePrefix="1">
      <alignment/>
    </xf>
    <xf numFmtId="0" fontId="3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 quotePrefix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27" xfId="0" applyNumberFormat="1" applyFont="1" applyBorder="1" applyAlignment="1" quotePrefix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 quotePrefix="1">
      <alignment/>
    </xf>
    <xf numFmtId="0" fontId="7" fillId="2" borderId="1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" borderId="27" xfId="0" applyFont="1" applyFill="1" applyBorder="1" applyAlignment="1">
      <alignment/>
    </xf>
    <xf numFmtId="0" fontId="0" fillId="0" borderId="29" xfId="0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3" fontId="2" fillId="3" borderId="27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2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3" fontId="2" fillId="0" borderId="32" xfId="0" applyNumberFormat="1" applyFont="1" applyBorder="1" applyAlignment="1">
      <alignment/>
    </xf>
    <xf numFmtId="0" fontId="2" fillId="3" borderId="32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2" borderId="0" xfId="0" applyFont="1" applyFill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4" xfId="0" applyFont="1" applyBorder="1" applyAlignment="1" quotePrefix="1">
      <alignment/>
    </xf>
    <xf numFmtId="0" fontId="4" fillId="2" borderId="2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right"/>
    </xf>
    <xf numFmtId="0" fontId="2" fillId="2" borderId="36" xfId="0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3" fontId="2" fillId="0" borderId="34" xfId="0" applyNumberFormat="1" applyFont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2" xfId="0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32" xfId="0" applyFill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7" xfId="0" applyBorder="1" applyAlignment="1">
      <alignment wrapText="1" shrinkToFit="1"/>
    </xf>
    <xf numFmtId="0" fontId="0" fillId="0" borderId="38" xfId="0" applyBorder="1" applyAlignment="1">
      <alignment/>
    </xf>
    <xf numFmtId="0" fontId="0" fillId="0" borderId="27" xfId="0" applyBorder="1" applyAlignment="1" quotePrefix="1">
      <alignment/>
    </xf>
    <xf numFmtId="0" fontId="0" fillId="0" borderId="27" xfId="0" applyNumberFormat="1" applyBorder="1" applyAlignment="1" quotePrefix="1">
      <alignment/>
    </xf>
    <xf numFmtId="0" fontId="2" fillId="0" borderId="5" xfId="0" applyFont="1" applyFill="1" applyBorder="1" applyAlignment="1" quotePrefix="1">
      <alignment/>
    </xf>
    <xf numFmtId="3" fontId="0" fillId="0" borderId="36" xfId="0" applyNumberFormat="1" applyBorder="1" applyAlignment="1">
      <alignment/>
    </xf>
    <xf numFmtId="0" fontId="7" fillId="0" borderId="9" xfId="0" applyFont="1" applyBorder="1" applyAlignment="1">
      <alignment/>
    </xf>
    <xf numFmtId="16" fontId="7" fillId="0" borderId="17" xfId="0" applyNumberFormat="1" applyFont="1" applyBorder="1" applyAlignment="1" quotePrefix="1">
      <alignment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2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3" borderId="27" xfId="0" applyNumberFormat="1" applyFont="1" applyFill="1" applyBorder="1" applyAlignment="1">
      <alignment horizontal="right"/>
    </xf>
    <xf numFmtId="0" fontId="9" fillId="2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49" xfId="0" applyFont="1" applyFill="1" applyBorder="1" applyAlignment="1">
      <alignment horizontal="center"/>
    </xf>
    <xf numFmtId="16" fontId="2" fillId="2" borderId="0" xfId="0" applyNumberFormat="1" applyFont="1" applyFill="1" applyBorder="1" applyAlignment="1" quotePrefix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2" xfId="0" applyFont="1" applyBorder="1" applyAlignment="1" quotePrefix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12.140625" style="0" customWidth="1"/>
    <col min="3" max="3" width="36.57421875" style="0" customWidth="1"/>
    <col min="4" max="4" width="23.57421875" style="0" customWidth="1"/>
    <col min="5" max="5" width="14.8515625" style="0" customWidth="1"/>
    <col min="6" max="6" width="20.140625" style="0" customWidth="1"/>
    <col min="7" max="7" width="20.7109375" style="0" customWidth="1"/>
    <col min="8" max="8" width="16.00390625" style="0" customWidth="1"/>
  </cols>
  <sheetData>
    <row r="1" spans="4:6" ht="18">
      <c r="D1" s="147" t="s">
        <v>85</v>
      </c>
      <c r="E1" s="147"/>
      <c r="F1" s="147"/>
    </row>
    <row r="2" spans="4:6" ht="18">
      <c r="D2" s="72"/>
      <c r="E2" s="72"/>
      <c r="F2" s="72"/>
    </row>
    <row r="3" spans="4:6" ht="18">
      <c r="D3" s="72"/>
      <c r="E3" s="72"/>
      <c r="F3" s="72"/>
    </row>
    <row r="4" spans="4:8" ht="15.75">
      <c r="D4" s="73"/>
      <c r="E4" s="73"/>
      <c r="F4" s="73"/>
      <c r="H4" s="77" t="s">
        <v>0</v>
      </c>
    </row>
    <row r="6" spans="2:9" ht="15.75">
      <c r="B6" s="148" t="s">
        <v>80</v>
      </c>
      <c r="C6" s="150" t="s">
        <v>1</v>
      </c>
      <c r="D6" s="150" t="s">
        <v>65</v>
      </c>
      <c r="E6" s="151" t="s">
        <v>66</v>
      </c>
      <c r="F6" s="152"/>
      <c r="G6" s="153"/>
      <c r="H6" s="142"/>
      <c r="I6" s="74"/>
    </row>
    <row r="7" spans="2:9" ht="15.75">
      <c r="B7" s="149"/>
      <c r="C7" s="149"/>
      <c r="D7" s="149"/>
      <c r="E7" s="139" t="s">
        <v>67</v>
      </c>
      <c r="F7" s="140" t="s">
        <v>120</v>
      </c>
      <c r="G7" s="141" t="s">
        <v>119</v>
      </c>
      <c r="H7" s="143" t="s">
        <v>121</v>
      </c>
      <c r="I7" s="74"/>
    </row>
    <row r="8" spans="2:9" ht="18" customHeight="1">
      <c r="B8" s="78" t="s">
        <v>2</v>
      </c>
      <c r="C8" s="79" t="s">
        <v>68</v>
      </c>
      <c r="D8" s="86">
        <v>2200</v>
      </c>
      <c r="E8" s="86">
        <v>2200</v>
      </c>
      <c r="F8" s="86"/>
      <c r="G8" s="86"/>
      <c r="H8" s="86"/>
      <c r="I8" s="75"/>
    </row>
    <row r="9" spans="2:9" ht="18" customHeight="1">
      <c r="B9" s="80" t="s">
        <v>18</v>
      </c>
      <c r="C9" s="79" t="s">
        <v>21</v>
      </c>
      <c r="D9" s="86">
        <v>112011</v>
      </c>
      <c r="E9" s="86">
        <v>8300</v>
      </c>
      <c r="F9" s="86"/>
      <c r="G9" s="86">
        <v>87711</v>
      </c>
      <c r="H9" s="86">
        <v>16000</v>
      </c>
      <c r="I9" s="75"/>
    </row>
    <row r="10" spans="2:9" ht="18" customHeight="1">
      <c r="B10" s="80" t="s">
        <v>22</v>
      </c>
      <c r="C10" s="79" t="s">
        <v>69</v>
      </c>
      <c r="D10" s="86">
        <v>5700</v>
      </c>
      <c r="E10" s="86">
        <v>5700</v>
      </c>
      <c r="F10" s="86"/>
      <c r="G10" s="86"/>
      <c r="H10" s="86"/>
      <c r="I10" s="75"/>
    </row>
    <row r="11" spans="2:9" ht="18" customHeight="1">
      <c r="B11" s="78" t="s">
        <v>24</v>
      </c>
      <c r="C11" s="79" t="s">
        <v>70</v>
      </c>
      <c r="D11" s="86"/>
      <c r="E11" s="86"/>
      <c r="F11" s="86"/>
      <c r="G11" s="86"/>
      <c r="H11" s="86"/>
      <c r="I11" s="75"/>
    </row>
    <row r="12" spans="2:9" ht="18" customHeight="1">
      <c r="B12" s="80" t="s">
        <v>26</v>
      </c>
      <c r="C12" s="79" t="s">
        <v>71</v>
      </c>
      <c r="D12" s="86"/>
      <c r="E12" s="86"/>
      <c r="F12" s="86"/>
      <c r="G12" s="86"/>
      <c r="H12" s="86"/>
      <c r="I12" s="75"/>
    </row>
    <row r="13" spans="2:9" ht="18" customHeight="1">
      <c r="B13" s="80" t="s">
        <v>28</v>
      </c>
      <c r="C13" s="79" t="s">
        <v>111</v>
      </c>
      <c r="D13" s="86">
        <v>4000</v>
      </c>
      <c r="E13" s="86"/>
      <c r="F13" s="86">
        <v>4000</v>
      </c>
      <c r="G13" s="86"/>
      <c r="H13" s="86"/>
      <c r="I13" s="75"/>
    </row>
    <row r="14" spans="2:9" ht="18" customHeight="1">
      <c r="B14" s="80" t="s">
        <v>72</v>
      </c>
      <c r="C14" s="79" t="s">
        <v>73</v>
      </c>
      <c r="D14" s="86">
        <v>3100</v>
      </c>
      <c r="E14" s="86">
        <v>1100</v>
      </c>
      <c r="F14" s="86">
        <v>2000</v>
      </c>
      <c r="G14" s="86"/>
      <c r="H14" s="86"/>
      <c r="I14" s="75"/>
    </row>
    <row r="15" spans="2:9" ht="18" customHeight="1">
      <c r="B15" s="80" t="s">
        <v>34</v>
      </c>
      <c r="C15" s="79" t="s">
        <v>35</v>
      </c>
      <c r="D15" s="86"/>
      <c r="E15" s="86"/>
      <c r="F15" s="86"/>
      <c r="G15" s="86"/>
      <c r="H15" s="86"/>
      <c r="I15" s="75"/>
    </row>
    <row r="16" spans="2:9" ht="18" customHeight="1">
      <c r="B16" s="80" t="s">
        <v>36</v>
      </c>
      <c r="C16" s="79" t="s">
        <v>74</v>
      </c>
      <c r="D16" s="86"/>
      <c r="E16" s="86"/>
      <c r="F16" s="86"/>
      <c r="G16" s="86"/>
      <c r="H16" s="86"/>
      <c r="I16" s="75"/>
    </row>
    <row r="17" spans="2:9" ht="18" customHeight="1">
      <c r="B17" s="80" t="s">
        <v>38</v>
      </c>
      <c r="C17" s="79" t="s">
        <v>75</v>
      </c>
      <c r="D17" s="86"/>
      <c r="E17" s="86"/>
      <c r="F17" s="86"/>
      <c r="G17" s="86"/>
      <c r="H17" s="86"/>
      <c r="I17" s="75"/>
    </row>
    <row r="18" spans="2:9" ht="18" customHeight="1">
      <c r="B18" s="80" t="s">
        <v>40</v>
      </c>
      <c r="C18" s="79" t="s">
        <v>41</v>
      </c>
      <c r="D18" s="86"/>
      <c r="E18" s="86"/>
      <c r="F18" s="86"/>
      <c r="G18" s="86"/>
      <c r="H18" s="86"/>
      <c r="I18" s="75"/>
    </row>
    <row r="19" spans="2:9" ht="18" customHeight="1">
      <c r="B19" s="80" t="s">
        <v>42</v>
      </c>
      <c r="C19" s="79" t="s">
        <v>43</v>
      </c>
      <c r="D19" s="86"/>
      <c r="E19" s="86"/>
      <c r="F19" s="86"/>
      <c r="G19" s="86"/>
      <c r="H19" s="86"/>
      <c r="I19" s="75"/>
    </row>
    <row r="20" spans="2:9" ht="18" customHeight="1">
      <c r="B20" s="80" t="s">
        <v>44</v>
      </c>
      <c r="C20" s="79" t="s">
        <v>76</v>
      </c>
      <c r="D20" s="86">
        <v>1804</v>
      </c>
      <c r="E20" s="86">
        <v>100</v>
      </c>
      <c r="F20" s="86"/>
      <c r="G20" s="86">
        <v>1704</v>
      </c>
      <c r="H20" s="86"/>
      <c r="I20" s="75"/>
    </row>
    <row r="21" spans="2:9" ht="18" customHeight="1">
      <c r="B21" s="80" t="s">
        <v>46</v>
      </c>
      <c r="C21" s="79" t="s">
        <v>77</v>
      </c>
      <c r="D21" s="86">
        <v>1180</v>
      </c>
      <c r="E21" s="86"/>
      <c r="F21" s="86">
        <v>1180</v>
      </c>
      <c r="G21" s="86"/>
      <c r="H21" s="86"/>
      <c r="I21" s="75"/>
    </row>
    <row r="22" spans="2:9" ht="18" customHeight="1">
      <c r="B22" s="80" t="s">
        <v>48</v>
      </c>
      <c r="C22" s="79" t="s">
        <v>78</v>
      </c>
      <c r="D22" s="86">
        <v>43960</v>
      </c>
      <c r="E22" s="86"/>
      <c r="F22" s="86"/>
      <c r="G22" s="86">
        <v>43960</v>
      </c>
      <c r="H22" s="86"/>
      <c r="I22" s="75"/>
    </row>
    <row r="23" spans="2:9" ht="18" customHeight="1">
      <c r="B23" s="80" t="s">
        <v>51</v>
      </c>
      <c r="C23" s="79" t="s">
        <v>79</v>
      </c>
      <c r="D23" s="86"/>
      <c r="E23" s="86"/>
      <c r="F23" s="86"/>
      <c r="G23" s="86"/>
      <c r="H23" s="86"/>
      <c r="I23" s="75"/>
    </row>
    <row r="24" spans="2:9" ht="18" customHeight="1">
      <c r="B24" s="138" t="s">
        <v>106</v>
      </c>
      <c r="C24" s="137" t="s">
        <v>109</v>
      </c>
      <c r="D24" s="86">
        <v>19550</v>
      </c>
      <c r="E24" s="86"/>
      <c r="F24" s="86">
        <v>11820</v>
      </c>
      <c r="G24" s="86">
        <v>7730</v>
      </c>
      <c r="H24" s="86"/>
      <c r="I24" s="75"/>
    </row>
    <row r="25" spans="2:9" ht="18" customHeight="1">
      <c r="B25" s="81"/>
      <c r="C25" s="82" t="s">
        <v>88</v>
      </c>
      <c r="D25" s="87">
        <f>SUM(D8:D24)</f>
        <v>193505</v>
      </c>
      <c r="E25" s="87">
        <f>SUM(E8:E23)</f>
        <v>17400</v>
      </c>
      <c r="F25" s="87">
        <f>SUM(F13:F24)</f>
        <v>19000</v>
      </c>
      <c r="G25" s="87">
        <f>SUM(G8:G24)</f>
        <v>141105</v>
      </c>
      <c r="H25" s="144">
        <f>SUM(H9)</f>
        <v>16000</v>
      </c>
      <c r="I25" s="76"/>
    </row>
    <row r="26" spans="2:9" ht="12.75">
      <c r="B26" s="76"/>
      <c r="C26" s="76"/>
      <c r="D26" s="76"/>
      <c r="E26" s="76"/>
      <c r="F26" s="76"/>
      <c r="G26" s="76"/>
      <c r="H26" s="76"/>
      <c r="I26" s="76"/>
    </row>
  </sheetData>
  <mergeCells count="5">
    <mergeCell ref="D1:F1"/>
    <mergeCell ref="B6:B7"/>
    <mergeCell ref="C6:C7"/>
    <mergeCell ref="D6:D7"/>
    <mergeCell ref="E6:G6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&amp;C&amp;"Arial,Félkövér"&amp;12 4. számú melléklet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79"/>
  <sheetViews>
    <sheetView zoomScaleSheetLayoutView="100" workbookViewId="0" topLeftCell="A1">
      <selection activeCell="C5" sqref="C5:Q5"/>
    </sheetView>
  </sheetViews>
  <sheetFormatPr defaultColWidth="9.140625" defaultRowHeight="12.75"/>
  <cols>
    <col min="2" max="3" width="15.421875" style="0" customWidth="1"/>
    <col min="9" max="9" width="6.00390625" style="0" customWidth="1"/>
    <col min="11" max="11" width="7.421875" style="0" customWidth="1"/>
    <col min="13" max="14" width="8.00390625" style="0" customWidth="1"/>
    <col min="15" max="15" width="7.28125" style="0" customWidth="1"/>
    <col min="16" max="16" width="6.8515625" style="0" customWidth="1"/>
  </cols>
  <sheetData>
    <row r="2" spans="4:12" ht="12.75">
      <c r="D2" s="156"/>
      <c r="E2" s="156"/>
      <c r="F2" s="156"/>
      <c r="G2" s="156"/>
      <c r="H2" s="156"/>
      <c r="I2" s="156"/>
      <c r="J2" s="156"/>
      <c r="K2" s="156"/>
      <c r="L2" s="156"/>
    </row>
    <row r="4" spans="5:16" ht="18">
      <c r="E4" s="108" t="s">
        <v>86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3:17" ht="18">
      <c r="C5" s="157" t="s">
        <v>124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ht="13.5" thickBot="1">
      <c r="M6" t="s">
        <v>0</v>
      </c>
    </row>
    <row r="7" spans="2:17" ht="27.75" customHeight="1" thickBot="1" thickTop="1">
      <c r="B7" s="61" t="s">
        <v>53</v>
      </c>
      <c r="C7" s="146"/>
      <c r="D7" s="158" t="s">
        <v>1</v>
      </c>
      <c r="E7" s="158"/>
      <c r="F7" s="158"/>
      <c r="G7" s="158"/>
      <c r="H7" s="158"/>
      <c r="I7" s="158"/>
      <c r="J7" s="159"/>
      <c r="K7" s="160"/>
      <c r="L7" s="161" t="s">
        <v>81</v>
      </c>
      <c r="M7" s="162"/>
      <c r="N7" s="92" t="s">
        <v>83</v>
      </c>
      <c r="O7" s="97"/>
      <c r="P7" s="98"/>
      <c r="Q7" s="10"/>
    </row>
    <row r="8" spans="2:16" ht="12.75">
      <c r="B8" s="20" t="s">
        <v>2</v>
      </c>
      <c r="C8" s="176"/>
      <c r="D8" s="5" t="s">
        <v>3</v>
      </c>
      <c r="E8" s="5"/>
      <c r="F8" s="5"/>
      <c r="G8" s="5"/>
      <c r="H8" s="6"/>
      <c r="I8" s="42"/>
      <c r="J8" s="49"/>
      <c r="K8" s="14"/>
      <c r="L8" s="35"/>
      <c r="M8" s="62"/>
      <c r="N8" s="62">
        <v>2</v>
      </c>
      <c r="O8" s="99"/>
      <c r="P8" s="10"/>
    </row>
    <row r="9" spans="2:16" ht="12.75">
      <c r="B9" s="21" t="s">
        <v>9</v>
      </c>
      <c r="C9" s="11"/>
      <c r="D9" s="11" t="s">
        <v>4</v>
      </c>
      <c r="E9" s="11"/>
      <c r="F9" s="12"/>
      <c r="G9" s="12"/>
      <c r="H9" s="12"/>
      <c r="I9" s="40"/>
      <c r="J9" s="12"/>
      <c r="K9" s="12"/>
      <c r="L9" s="12"/>
      <c r="M9" s="88">
        <v>10810</v>
      </c>
      <c r="N9" s="62"/>
      <c r="O9" s="99"/>
      <c r="P9" s="10"/>
    </row>
    <row r="10" spans="2:16" ht="12.75">
      <c r="B10" s="22"/>
      <c r="C10" s="10"/>
      <c r="D10" s="1" t="s">
        <v>5</v>
      </c>
      <c r="E10" s="3"/>
      <c r="I10" s="36"/>
      <c r="L10" s="10"/>
      <c r="M10" s="88"/>
      <c r="N10" s="62"/>
      <c r="O10" s="99"/>
      <c r="P10" s="10"/>
    </row>
    <row r="11" spans="2:16" ht="12.75">
      <c r="B11" s="23"/>
      <c r="C11" s="14"/>
      <c r="D11" s="14" t="s">
        <v>6</v>
      </c>
      <c r="E11" s="14"/>
      <c r="F11" s="14"/>
      <c r="G11" s="14"/>
      <c r="H11" s="14"/>
      <c r="I11" s="35"/>
      <c r="J11" s="14"/>
      <c r="K11" s="14"/>
      <c r="L11" s="14"/>
      <c r="M11" s="88">
        <v>5496</v>
      </c>
      <c r="N11" s="62"/>
      <c r="O11" s="99"/>
      <c r="P11" s="10"/>
    </row>
    <row r="12" spans="2:16" ht="12.75">
      <c r="B12" s="23"/>
      <c r="C12" s="14"/>
      <c r="D12" s="14" t="s">
        <v>7</v>
      </c>
      <c r="E12" s="14"/>
      <c r="F12" s="14"/>
      <c r="G12" s="14"/>
      <c r="H12" s="14"/>
      <c r="I12" s="35"/>
      <c r="J12" s="14"/>
      <c r="K12" s="14"/>
      <c r="L12" s="14"/>
      <c r="M12" s="88">
        <v>3888</v>
      </c>
      <c r="N12" s="62"/>
      <c r="O12" s="99"/>
      <c r="P12" s="10"/>
    </row>
    <row r="13" spans="2:16" ht="12.75">
      <c r="B13" s="24"/>
      <c r="C13" s="69"/>
      <c r="D13" s="14" t="s">
        <v>110</v>
      </c>
      <c r="E13" s="14"/>
      <c r="F13" s="14"/>
      <c r="G13" s="14"/>
      <c r="H13" s="14"/>
      <c r="I13" s="35"/>
      <c r="J13" s="14"/>
      <c r="K13" s="14"/>
      <c r="L13" s="14"/>
      <c r="M13" s="88">
        <v>890</v>
      </c>
      <c r="N13" s="62"/>
      <c r="O13" s="99"/>
      <c r="P13" s="10"/>
    </row>
    <row r="14" spans="2:16" ht="12.75">
      <c r="B14" s="24"/>
      <c r="C14" s="69"/>
      <c r="D14" s="14" t="s">
        <v>84</v>
      </c>
      <c r="E14" s="14"/>
      <c r="F14" s="14"/>
      <c r="G14" s="14"/>
      <c r="H14" s="14"/>
      <c r="I14" s="35"/>
      <c r="J14" s="14"/>
      <c r="K14" s="14"/>
      <c r="L14" s="14"/>
      <c r="M14" s="88">
        <v>536</v>
      </c>
      <c r="N14" s="62"/>
      <c r="O14" s="99"/>
      <c r="P14" s="10"/>
    </row>
    <row r="15" spans="2:16" ht="12.75">
      <c r="B15" s="25" t="s">
        <v>10</v>
      </c>
      <c r="C15" s="15"/>
      <c r="D15" s="15" t="s">
        <v>8</v>
      </c>
      <c r="E15" s="15"/>
      <c r="F15" s="15"/>
      <c r="G15" s="14"/>
      <c r="H15" s="14"/>
      <c r="I15" s="35"/>
      <c r="J15" s="14"/>
      <c r="K15" s="14"/>
      <c r="L15" s="14"/>
      <c r="M15" s="88">
        <v>3211</v>
      </c>
      <c r="N15" s="62"/>
      <c r="O15" s="99"/>
      <c r="P15" s="10"/>
    </row>
    <row r="16" spans="2:16" ht="12.75">
      <c r="B16" s="26"/>
      <c r="C16" s="127"/>
      <c r="D16" s="1" t="s">
        <v>11</v>
      </c>
      <c r="E16" s="3"/>
      <c r="F16" s="3"/>
      <c r="I16" s="36"/>
      <c r="L16" s="10"/>
      <c r="M16" s="88"/>
      <c r="N16" s="62"/>
      <c r="O16" s="99"/>
      <c r="P16" s="10"/>
    </row>
    <row r="17" spans="2:16" ht="12.75">
      <c r="B17" s="23"/>
      <c r="C17" s="14"/>
      <c r="D17" s="14" t="s">
        <v>12</v>
      </c>
      <c r="E17" s="14"/>
      <c r="F17" s="14"/>
      <c r="G17" s="14"/>
      <c r="H17" s="14"/>
      <c r="I17" s="35"/>
      <c r="J17" s="14"/>
      <c r="K17" s="14"/>
      <c r="L17" s="14"/>
      <c r="M17" s="88">
        <v>2867</v>
      </c>
      <c r="N17" s="62"/>
      <c r="O17" s="99"/>
      <c r="P17" s="10"/>
    </row>
    <row r="18" spans="2:16" ht="12.75">
      <c r="B18" s="23"/>
      <c r="C18" s="14"/>
      <c r="D18" s="14" t="s">
        <v>13</v>
      </c>
      <c r="E18" s="14"/>
      <c r="F18" s="14"/>
      <c r="G18" s="14"/>
      <c r="H18" s="14"/>
      <c r="I18" s="35"/>
      <c r="J18" s="14"/>
      <c r="K18" s="14"/>
      <c r="L18" s="14"/>
      <c r="M18" s="88">
        <v>297</v>
      </c>
      <c r="N18" s="62"/>
      <c r="O18" s="99"/>
      <c r="P18" s="10"/>
    </row>
    <row r="19" spans="2:16" ht="12.75">
      <c r="B19" s="23"/>
      <c r="C19" s="14"/>
      <c r="D19" s="14" t="s">
        <v>14</v>
      </c>
      <c r="E19" s="14"/>
      <c r="F19" s="14"/>
      <c r="G19" s="14"/>
      <c r="H19" s="14"/>
      <c r="I19" s="35"/>
      <c r="J19" s="14"/>
      <c r="K19" s="14"/>
      <c r="L19" s="14"/>
      <c r="M19" s="88">
        <v>47</v>
      </c>
      <c r="N19" s="62"/>
      <c r="O19" s="99"/>
      <c r="P19" s="10"/>
    </row>
    <row r="20" spans="2:16" ht="12.75">
      <c r="B20" s="25" t="s">
        <v>15</v>
      </c>
      <c r="C20" s="15"/>
      <c r="D20" s="15" t="s">
        <v>16</v>
      </c>
      <c r="E20" s="15"/>
      <c r="F20" s="14"/>
      <c r="G20" s="14"/>
      <c r="H20" s="14"/>
      <c r="I20" s="35"/>
      <c r="J20" s="14"/>
      <c r="K20" s="14"/>
      <c r="L20" s="14"/>
      <c r="M20" s="88">
        <v>7070</v>
      </c>
      <c r="N20" s="62"/>
      <c r="O20" s="99"/>
      <c r="P20" s="10"/>
    </row>
    <row r="21" spans="2:16" ht="12.75">
      <c r="B21" s="22"/>
      <c r="C21" s="10"/>
      <c r="I21" s="36"/>
      <c r="J21" s="46" t="s">
        <v>17</v>
      </c>
      <c r="K21" s="17"/>
      <c r="L21" s="14"/>
      <c r="M21" s="89">
        <f>SUM(M9,M15,M20)</f>
        <v>21091</v>
      </c>
      <c r="N21" s="89"/>
      <c r="O21" s="100"/>
      <c r="P21" s="10"/>
    </row>
    <row r="22" spans="2:16" ht="12.75">
      <c r="B22" s="27" t="s">
        <v>18</v>
      </c>
      <c r="C22" s="177"/>
      <c r="D22" s="5" t="s">
        <v>19</v>
      </c>
      <c r="E22" s="5"/>
      <c r="F22" s="5"/>
      <c r="G22" s="5"/>
      <c r="H22" s="5"/>
      <c r="I22" s="37"/>
      <c r="J22" s="49"/>
      <c r="K22" s="14"/>
      <c r="L22" s="13"/>
      <c r="M22" s="88"/>
      <c r="N22" s="62"/>
      <c r="O22" s="99"/>
      <c r="P22" s="10"/>
    </row>
    <row r="23" spans="2:16" s="8" customFormat="1" ht="12.75">
      <c r="B23" s="28"/>
      <c r="C23" s="178"/>
      <c r="D23" s="7"/>
      <c r="E23" s="7"/>
      <c r="F23" s="7"/>
      <c r="G23" s="7"/>
      <c r="H23" s="7"/>
      <c r="I23" s="38"/>
      <c r="J23" s="47" t="s">
        <v>17</v>
      </c>
      <c r="K23" s="48"/>
      <c r="L23" s="50"/>
      <c r="M23" s="90"/>
      <c r="N23" s="84"/>
      <c r="O23" s="101"/>
      <c r="P23" s="102"/>
    </row>
    <row r="24" spans="2:16" ht="12.75">
      <c r="B24" s="27" t="s">
        <v>20</v>
      </c>
      <c r="C24" s="177"/>
      <c r="D24" s="5" t="s">
        <v>21</v>
      </c>
      <c r="E24" s="5"/>
      <c r="F24" s="5"/>
      <c r="G24" s="5"/>
      <c r="H24" s="5"/>
      <c r="I24" s="37"/>
      <c r="L24" s="10"/>
      <c r="M24" s="88"/>
      <c r="N24" s="62"/>
      <c r="O24" s="99"/>
      <c r="P24" s="10"/>
    </row>
    <row r="25" spans="2:16" ht="12.75">
      <c r="B25" s="29"/>
      <c r="C25" s="112"/>
      <c r="D25" s="16"/>
      <c r="E25" s="16"/>
      <c r="F25" s="17"/>
      <c r="G25" s="14"/>
      <c r="H25" s="14"/>
      <c r="I25" s="35"/>
      <c r="J25" s="47" t="s">
        <v>17</v>
      </c>
      <c r="K25" s="14"/>
      <c r="L25" s="14"/>
      <c r="M25" s="88"/>
      <c r="N25" s="62"/>
      <c r="O25" s="99"/>
      <c r="P25" s="10"/>
    </row>
    <row r="26" spans="2:16" ht="12.75">
      <c r="B26" s="29"/>
      <c r="C26" s="112"/>
      <c r="D26" s="16"/>
      <c r="E26" s="16"/>
      <c r="F26" s="17"/>
      <c r="G26" s="14"/>
      <c r="H26" s="14"/>
      <c r="I26" s="35"/>
      <c r="J26" s="14"/>
      <c r="K26" s="14"/>
      <c r="L26" s="14"/>
      <c r="M26" s="88"/>
      <c r="N26" s="62"/>
      <c r="O26" s="99"/>
      <c r="P26" s="10"/>
    </row>
    <row r="27" spans="2:16" ht="12.75">
      <c r="B27" s="30"/>
      <c r="C27" s="111"/>
      <c r="D27" s="4"/>
      <c r="E27" s="4"/>
      <c r="F27" s="2"/>
      <c r="I27" s="36"/>
      <c r="J27" s="46"/>
      <c r="K27" s="14"/>
      <c r="L27" s="14"/>
      <c r="M27" s="89"/>
      <c r="N27" s="83"/>
      <c r="O27" s="103"/>
      <c r="P27" s="10"/>
    </row>
    <row r="28" spans="2:16" ht="12.75">
      <c r="B28" s="31" t="s">
        <v>22</v>
      </c>
      <c r="C28" s="110"/>
      <c r="D28" s="5" t="s">
        <v>23</v>
      </c>
      <c r="E28" s="5"/>
      <c r="F28" s="6"/>
      <c r="G28" s="6"/>
      <c r="H28" s="6"/>
      <c r="I28" s="39"/>
      <c r="J28" s="49"/>
      <c r="K28" s="14"/>
      <c r="L28" s="14"/>
      <c r="M28" s="88"/>
      <c r="N28" s="62"/>
      <c r="O28" s="99"/>
      <c r="P28" s="10"/>
    </row>
    <row r="29" spans="2:16" ht="12.75">
      <c r="B29" s="21" t="s">
        <v>9</v>
      </c>
      <c r="C29" s="11"/>
      <c r="D29" s="11" t="s">
        <v>4</v>
      </c>
      <c r="E29" s="11"/>
      <c r="F29" s="12"/>
      <c r="G29" s="12"/>
      <c r="H29" s="12"/>
      <c r="I29" s="40"/>
      <c r="J29" s="12"/>
      <c r="K29" s="12"/>
      <c r="L29" s="12"/>
      <c r="M29" s="88">
        <v>1548</v>
      </c>
      <c r="N29" s="62">
        <v>1</v>
      </c>
      <c r="O29" s="99"/>
      <c r="P29" s="10"/>
    </row>
    <row r="30" spans="2:16" ht="12.75">
      <c r="B30" s="26"/>
      <c r="C30" s="127"/>
      <c r="D30" s="1" t="s">
        <v>5</v>
      </c>
      <c r="E30" s="3"/>
      <c r="I30" s="36"/>
      <c r="L30" s="10"/>
      <c r="M30" s="88"/>
      <c r="N30" s="62"/>
      <c r="O30" s="99"/>
      <c r="P30" s="10"/>
    </row>
    <row r="31" spans="2:16" ht="12.75">
      <c r="B31" s="23"/>
      <c r="C31" s="14"/>
      <c r="D31" s="14" t="s">
        <v>6</v>
      </c>
      <c r="E31" s="14"/>
      <c r="F31" s="14"/>
      <c r="G31" s="14"/>
      <c r="H31" s="14"/>
      <c r="I31" s="35"/>
      <c r="J31" s="14"/>
      <c r="K31" s="14"/>
      <c r="L31" s="14"/>
      <c r="M31" s="88">
        <v>1242</v>
      </c>
      <c r="N31" s="62"/>
      <c r="O31" s="99"/>
      <c r="P31" s="10"/>
    </row>
    <row r="32" spans="2:16" ht="12.75">
      <c r="B32" s="23"/>
      <c r="C32" s="14"/>
      <c r="D32" s="14" t="s">
        <v>31</v>
      </c>
      <c r="E32" s="14"/>
      <c r="F32" s="14"/>
      <c r="G32" s="14"/>
      <c r="H32" s="14"/>
      <c r="I32" s="35"/>
      <c r="J32" s="14"/>
      <c r="K32" s="14"/>
      <c r="L32" s="14"/>
      <c r="M32" s="88">
        <v>306</v>
      </c>
      <c r="N32" s="62"/>
      <c r="O32" s="99"/>
      <c r="P32" s="10"/>
    </row>
    <row r="33" spans="2:16" ht="12.75">
      <c r="B33" s="25" t="s">
        <v>10</v>
      </c>
      <c r="C33" s="15"/>
      <c r="D33" s="15" t="s">
        <v>8</v>
      </c>
      <c r="E33" s="15"/>
      <c r="F33" s="14"/>
      <c r="G33" s="14"/>
      <c r="H33" s="14"/>
      <c r="I33" s="35"/>
      <c r="J33" s="14"/>
      <c r="K33" s="14"/>
      <c r="L33" s="14"/>
      <c r="M33" s="88">
        <v>470</v>
      </c>
      <c r="N33" s="62"/>
      <c r="O33" s="99"/>
      <c r="P33" s="10"/>
    </row>
    <row r="34" spans="2:16" ht="12.75">
      <c r="B34" s="23"/>
      <c r="C34" s="14"/>
      <c r="D34" s="14" t="s">
        <v>12</v>
      </c>
      <c r="E34" s="14"/>
      <c r="F34" s="14"/>
      <c r="G34" s="14"/>
      <c r="H34" s="14"/>
      <c r="I34" s="35"/>
      <c r="J34" s="14"/>
      <c r="K34" s="14"/>
      <c r="L34" s="14"/>
      <c r="M34" s="88">
        <v>405</v>
      </c>
      <c r="N34" s="62"/>
      <c r="O34" s="99"/>
      <c r="P34" s="10"/>
    </row>
    <row r="35" spans="2:16" ht="12.75">
      <c r="B35" s="23"/>
      <c r="C35" s="14"/>
      <c r="D35" s="14" t="s">
        <v>13</v>
      </c>
      <c r="E35" s="14"/>
      <c r="F35" s="14"/>
      <c r="G35" s="14"/>
      <c r="H35" s="14"/>
      <c r="I35" s="35"/>
      <c r="J35" s="14"/>
      <c r="K35" s="14"/>
      <c r="L35" s="14"/>
      <c r="M35" s="88">
        <v>43</v>
      </c>
      <c r="N35" s="62"/>
      <c r="O35" s="99"/>
      <c r="P35" s="10"/>
    </row>
    <row r="36" spans="2:16" ht="12.75">
      <c r="B36" s="23"/>
      <c r="C36" s="14"/>
      <c r="D36" s="14" t="s">
        <v>14</v>
      </c>
      <c r="E36" s="14"/>
      <c r="F36" s="14"/>
      <c r="G36" s="14"/>
      <c r="H36" s="14"/>
      <c r="I36" s="35"/>
      <c r="J36" s="14"/>
      <c r="K36" s="14"/>
      <c r="L36" s="14"/>
      <c r="M36" s="88">
        <v>22</v>
      </c>
      <c r="N36" s="62"/>
      <c r="O36" s="99"/>
      <c r="P36" s="10"/>
    </row>
    <row r="37" spans="2:16" ht="12.75">
      <c r="B37" s="25" t="s">
        <v>15</v>
      </c>
      <c r="C37" s="15"/>
      <c r="D37" s="15" t="s">
        <v>16</v>
      </c>
      <c r="E37" s="14"/>
      <c r="F37" s="14"/>
      <c r="G37" s="14"/>
      <c r="H37" s="14"/>
      <c r="I37" s="35"/>
      <c r="J37" s="14"/>
      <c r="K37" s="14"/>
      <c r="L37" s="14"/>
      <c r="M37" s="88">
        <v>5116</v>
      </c>
      <c r="N37" s="62"/>
      <c r="O37" s="99"/>
      <c r="P37" s="10"/>
    </row>
    <row r="38" spans="2:16" ht="12.75">
      <c r="B38" s="26"/>
      <c r="C38" s="127"/>
      <c r="D38" s="3"/>
      <c r="I38" s="36"/>
      <c r="J38" s="46" t="s">
        <v>17</v>
      </c>
      <c r="K38" s="14"/>
      <c r="L38" s="14"/>
      <c r="M38" s="89">
        <f>SUM(M29,M33,M37)</f>
        <v>7134</v>
      </c>
      <c r="N38" s="89"/>
      <c r="O38" s="103"/>
      <c r="P38" s="10"/>
    </row>
    <row r="39" spans="2:16" ht="12.75">
      <c r="B39" s="31" t="s">
        <v>24</v>
      </c>
      <c r="C39" s="110"/>
      <c r="D39" s="5" t="s">
        <v>25</v>
      </c>
      <c r="E39" s="6"/>
      <c r="F39" s="6"/>
      <c r="G39" s="6"/>
      <c r="H39" s="6"/>
      <c r="I39" s="39"/>
      <c r="J39" s="49"/>
      <c r="K39" s="14"/>
      <c r="L39" s="14"/>
      <c r="M39" s="88"/>
      <c r="N39" s="62"/>
      <c r="O39" s="99"/>
      <c r="P39" s="10"/>
    </row>
    <row r="40" spans="2:16" ht="12.75">
      <c r="B40" s="21" t="s">
        <v>9</v>
      </c>
      <c r="C40" s="11"/>
      <c r="D40" s="11" t="s">
        <v>4</v>
      </c>
      <c r="E40" s="11"/>
      <c r="F40" s="12"/>
      <c r="G40" s="12"/>
      <c r="H40" s="12"/>
      <c r="I40" s="40"/>
      <c r="J40" s="12"/>
      <c r="K40" s="12"/>
      <c r="L40" s="12"/>
      <c r="M40" s="88">
        <v>4991</v>
      </c>
      <c r="N40" s="62">
        <v>58</v>
      </c>
      <c r="O40" s="99"/>
      <c r="P40" s="10"/>
    </row>
    <row r="41" spans="2:16" ht="12.75">
      <c r="B41" s="26"/>
      <c r="C41" s="127"/>
      <c r="D41" s="1" t="s">
        <v>5</v>
      </c>
      <c r="E41" s="3"/>
      <c r="I41" s="36"/>
      <c r="L41" s="10"/>
      <c r="M41" s="88"/>
      <c r="N41" s="62"/>
      <c r="O41" s="99"/>
      <c r="P41" s="10"/>
    </row>
    <row r="42" spans="2:16" ht="12.75">
      <c r="B42" s="23"/>
      <c r="C42" s="14"/>
      <c r="D42" s="14" t="s">
        <v>6</v>
      </c>
      <c r="E42" s="14"/>
      <c r="F42" s="14"/>
      <c r="G42" s="14"/>
      <c r="H42" s="14"/>
      <c r="I42" s="35"/>
      <c r="J42" s="14"/>
      <c r="K42" s="14"/>
      <c r="L42" s="14"/>
      <c r="M42" s="88">
        <v>2502</v>
      </c>
      <c r="N42" s="62"/>
      <c r="O42" s="99"/>
      <c r="P42" s="10"/>
    </row>
    <row r="43" spans="2:16" ht="12.75">
      <c r="B43" s="23"/>
      <c r="C43" s="14"/>
      <c r="D43" s="14" t="s">
        <v>31</v>
      </c>
      <c r="E43" s="14"/>
      <c r="F43" s="14"/>
      <c r="G43" s="14"/>
      <c r="H43" s="14"/>
      <c r="I43" s="35"/>
      <c r="J43" s="14"/>
      <c r="K43" s="14"/>
      <c r="L43" s="14"/>
      <c r="M43" s="88">
        <v>189</v>
      </c>
      <c r="N43" s="62"/>
      <c r="O43" s="99"/>
      <c r="P43" s="10"/>
    </row>
    <row r="44" spans="2:16" ht="12.75">
      <c r="B44" s="23"/>
      <c r="C44" s="14"/>
      <c r="D44" s="14" t="s">
        <v>32</v>
      </c>
      <c r="E44" s="14"/>
      <c r="F44" s="14"/>
      <c r="G44" s="14"/>
      <c r="H44" s="14"/>
      <c r="I44" s="35"/>
      <c r="J44" s="14"/>
      <c r="K44" s="14"/>
      <c r="L44" s="14"/>
      <c r="M44" s="88">
        <v>2300</v>
      </c>
      <c r="N44" s="62"/>
      <c r="O44" s="99"/>
      <c r="P44" s="10"/>
    </row>
    <row r="45" spans="2:16" ht="12.75">
      <c r="B45" s="25" t="s">
        <v>10</v>
      </c>
      <c r="C45" s="15"/>
      <c r="D45" s="15" t="s">
        <v>8</v>
      </c>
      <c r="E45" s="15"/>
      <c r="F45" s="15"/>
      <c r="G45" s="14"/>
      <c r="H45" s="14"/>
      <c r="I45" s="35"/>
      <c r="J45" s="14"/>
      <c r="K45" s="14"/>
      <c r="L45" s="14"/>
      <c r="M45" s="88">
        <v>1686</v>
      </c>
      <c r="N45" s="62"/>
      <c r="O45" s="99"/>
      <c r="P45" s="10"/>
    </row>
    <row r="46" spans="2:16" ht="12.75">
      <c r="B46" s="23"/>
      <c r="C46" s="14"/>
      <c r="D46" s="14" t="s">
        <v>12</v>
      </c>
      <c r="E46" s="14"/>
      <c r="F46" s="14"/>
      <c r="G46" s="14"/>
      <c r="H46" s="14"/>
      <c r="I46" s="35"/>
      <c r="J46" s="14"/>
      <c r="K46" s="14"/>
      <c r="L46" s="14"/>
      <c r="M46" s="88">
        <v>1410</v>
      </c>
      <c r="N46" s="62"/>
      <c r="O46" s="99"/>
      <c r="P46" s="10"/>
    </row>
    <row r="47" spans="2:16" ht="12.75">
      <c r="B47" s="23"/>
      <c r="C47" s="14"/>
      <c r="D47" s="14" t="s">
        <v>13</v>
      </c>
      <c r="E47" s="14"/>
      <c r="F47" s="14"/>
      <c r="G47" s="14"/>
      <c r="H47" s="14"/>
      <c r="I47" s="35"/>
      <c r="J47" s="14"/>
      <c r="K47" s="14"/>
      <c r="L47" s="14"/>
      <c r="M47" s="88">
        <v>146</v>
      </c>
      <c r="N47" s="62"/>
      <c r="O47" s="99"/>
      <c r="P47" s="10"/>
    </row>
    <row r="48" spans="2:16" ht="12.75">
      <c r="B48" s="23"/>
      <c r="C48" s="14"/>
      <c r="D48" s="14" t="s">
        <v>14</v>
      </c>
      <c r="E48" s="14"/>
      <c r="F48" s="14"/>
      <c r="G48" s="14"/>
      <c r="H48" s="14"/>
      <c r="I48" s="35"/>
      <c r="J48" s="14"/>
      <c r="K48" s="14"/>
      <c r="L48" s="14"/>
      <c r="M48" s="88">
        <v>130</v>
      </c>
      <c r="N48" s="62"/>
      <c r="O48" s="99"/>
      <c r="P48" s="10"/>
    </row>
    <row r="49" spans="2:16" ht="12.75">
      <c r="B49" s="25" t="s">
        <v>15</v>
      </c>
      <c r="C49" s="15"/>
      <c r="D49" s="15" t="s">
        <v>16</v>
      </c>
      <c r="E49" s="14"/>
      <c r="F49" s="14"/>
      <c r="G49" s="14"/>
      <c r="H49" s="14"/>
      <c r="I49" s="35"/>
      <c r="J49" s="14"/>
      <c r="K49" s="14"/>
      <c r="L49" s="14"/>
      <c r="M49" s="88">
        <v>4790</v>
      </c>
      <c r="N49" s="62"/>
      <c r="O49" s="99"/>
      <c r="P49" s="10"/>
    </row>
    <row r="50" spans="2:16" ht="12.75">
      <c r="B50" s="26"/>
      <c r="C50" s="127"/>
      <c r="D50" s="1" t="s">
        <v>5</v>
      </c>
      <c r="I50" s="36"/>
      <c r="L50" s="10"/>
      <c r="M50" s="88"/>
      <c r="N50" s="62"/>
      <c r="O50" s="99"/>
      <c r="P50" s="10"/>
    </row>
    <row r="51" spans="2:16" ht="12.75">
      <c r="B51" s="21"/>
      <c r="C51" s="11"/>
      <c r="D51" s="154" t="s">
        <v>122</v>
      </c>
      <c r="E51" s="155"/>
      <c r="F51" s="12"/>
      <c r="G51" s="12"/>
      <c r="H51" s="12"/>
      <c r="I51" s="40"/>
      <c r="J51" s="12"/>
      <c r="K51" s="12"/>
      <c r="L51" s="12"/>
      <c r="M51" s="88"/>
      <c r="N51" s="62"/>
      <c r="O51" s="99"/>
      <c r="P51" s="10"/>
    </row>
    <row r="52" spans="2:16" ht="12.75">
      <c r="B52" s="26"/>
      <c r="C52" s="127"/>
      <c r="E52" s="2"/>
      <c r="I52" s="36"/>
      <c r="J52" s="46" t="s">
        <v>17</v>
      </c>
      <c r="K52" s="14"/>
      <c r="L52" s="14"/>
      <c r="M52" s="89">
        <f>SUM(M40,M45,M49)</f>
        <v>11467</v>
      </c>
      <c r="N52" s="89"/>
      <c r="O52" s="100"/>
      <c r="P52" s="10"/>
    </row>
    <row r="53" spans="2:16" ht="12.75">
      <c r="B53" s="31" t="s">
        <v>26</v>
      </c>
      <c r="C53" s="110"/>
      <c r="D53" s="5" t="s">
        <v>27</v>
      </c>
      <c r="E53" s="6"/>
      <c r="F53" s="6"/>
      <c r="G53" s="6"/>
      <c r="H53" s="6"/>
      <c r="I53" s="39"/>
      <c r="J53" s="49"/>
      <c r="K53" s="14"/>
      <c r="L53" s="14"/>
      <c r="M53" s="88"/>
      <c r="N53" s="62"/>
      <c r="O53" s="99"/>
      <c r="P53" s="10"/>
    </row>
    <row r="54" spans="2:16" ht="12.75">
      <c r="B54" s="135"/>
      <c r="C54" s="179"/>
      <c r="D54" s="11" t="s">
        <v>4</v>
      </c>
      <c r="E54" s="11"/>
      <c r="F54" s="11"/>
      <c r="G54" s="11"/>
      <c r="H54" s="11"/>
      <c r="I54" s="11"/>
      <c r="J54" s="12"/>
      <c r="K54" s="12"/>
      <c r="L54" s="12"/>
      <c r="M54" s="88">
        <v>376</v>
      </c>
      <c r="N54" s="62">
        <v>0.5</v>
      </c>
      <c r="O54" s="99"/>
      <c r="P54" s="10"/>
    </row>
    <row r="55" spans="2:16" ht="12.75">
      <c r="B55" s="135"/>
      <c r="C55" s="179"/>
      <c r="D55" s="11" t="s">
        <v>8</v>
      </c>
      <c r="E55" s="11"/>
      <c r="F55" s="11"/>
      <c r="G55" s="11"/>
      <c r="H55" s="11"/>
      <c r="I55" s="11"/>
      <c r="J55" s="12"/>
      <c r="K55" s="12"/>
      <c r="L55" s="12"/>
      <c r="M55" s="88">
        <v>124</v>
      </c>
      <c r="N55" s="62"/>
      <c r="O55" s="99"/>
      <c r="P55" s="10"/>
    </row>
    <row r="56" spans="2:16" ht="12.75">
      <c r="B56" s="32"/>
      <c r="C56" s="180"/>
      <c r="D56" s="11" t="s">
        <v>16</v>
      </c>
      <c r="E56" s="12"/>
      <c r="F56" s="18"/>
      <c r="G56" s="18"/>
      <c r="H56" s="12"/>
      <c r="I56" s="40"/>
      <c r="J56" s="12"/>
      <c r="K56" s="12"/>
      <c r="L56" s="12"/>
      <c r="M56" s="88">
        <v>1405</v>
      </c>
      <c r="N56" s="62"/>
      <c r="O56" s="99"/>
      <c r="P56" s="10"/>
    </row>
    <row r="57" spans="2:16" ht="12.75">
      <c r="B57" s="30"/>
      <c r="C57" s="111"/>
      <c r="D57" s="3"/>
      <c r="F57" s="2"/>
      <c r="G57" s="2"/>
      <c r="I57" s="36"/>
      <c r="J57" s="46" t="s">
        <v>17</v>
      </c>
      <c r="K57" s="14"/>
      <c r="L57" s="14"/>
      <c r="M57" s="89">
        <v>1905</v>
      </c>
      <c r="N57" s="89"/>
      <c r="O57" s="100"/>
      <c r="P57" s="10"/>
    </row>
    <row r="58" spans="2:16" ht="12.75">
      <c r="B58" s="31" t="s">
        <v>28</v>
      </c>
      <c r="C58" s="110"/>
      <c r="D58" s="5" t="s">
        <v>111</v>
      </c>
      <c r="E58" s="5"/>
      <c r="F58" s="6"/>
      <c r="G58" s="6"/>
      <c r="H58" s="6"/>
      <c r="I58" s="39"/>
      <c r="L58" s="10"/>
      <c r="M58" s="88"/>
      <c r="N58" s="62"/>
      <c r="O58" s="99"/>
      <c r="P58" s="10"/>
    </row>
    <row r="59" spans="2:16" ht="12.75">
      <c r="B59" s="33" t="s">
        <v>9</v>
      </c>
      <c r="C59" s="181"/>
      <c r="D59" s="11" t="s">
        <v>4</v>
      </c>
      <c r="E59" s="11"/>
      <c r="F59" s="12"/>
      <c r="G59" s="12"/>
      <c r="H59" s="12"/>
      <c r="I59" s="40"/>
      <c r="J59" s="12"/>
      <c r="K59" s="12"/>
      <c r="L59" s="12"/>
      <c r="M59" s="88">
        <v>2362</v>
      </c>
      <c r="N59" s="62">
        <v>1</v>
      </c>
      <c r="O59" s="99"/>
      <c r="P59" s="10"/>
    </row>
    <row r="60" spans="2:16" ht="12.75">
      <c r="B60" s="30"/>
      <c r="C60" s="111"/>
      <c r="D60" s="1" t="s">
        <v>5</v>
      </c>
      <c r="E60" s="3"/>
      <c r="I60" s="36"/>
      <c r="L60" s="10"/>
      <c r="M60" s="88"/>
      <c r="N60" s="62"/>
      <c r="O60" s="99"/>
      <c r="P60" s="10"/>
    </row>
    <row r="61" spans="2:16" ht="12.75">
      <c r="B61" s="29"/>
      <c r="C61" s="112"/>
      <c r="D61" s="14" t="s">
        <v>6</v>
      </c>
      <c r="E61" s="14"/>
      <c r="F61" s="14"/>
      <c r="G61" s="14"/>
      <c r="H61" s="14"/>
      <c r="I61" s="35"/>
      <c r="J61" s="14"/>
      <c r="K61" s="14"/>
      <c r="L61" s="14"/>
      <c r="M61" s="88">
        <v>2194</v>
      </c>
      <c r="N61" s="62"/>
      <c r="O61" s="99"/>
      <c r="P61" s="10"/>
    </row>
    <row r="62" spans="2:16" ht="12.75">
      <c r="B62" s="29"/>
      <c r="C62" s="112"/>
      <c r="D62" s="14" t="s">
        <v>31</v>
      </c>
      <c r="E62" s="14"/>
      <c r="F62" s="14"/>
      <c r="G62" s="14"/>
      <c r="H62" s="14"/>
      <c r="I62" s="35"/>
      <c r="J62" s="14"/>
      <c r="K62" s="14"/>
      <c r="L62" s="14"/>
      <c r="M62" s="88">
        <v>168</v>
      </c>
      <c r="N62" s="62"/>
      <c r="O62" s="99"/>
      <c r="P62" s="10"/>
    </row>
    <row r="63" spans="2:16" ht="12.75">
      <c r="B63" s="25" t="s">
        <v>10</v>
      </c>
      <c r="C63" s="15"/>
      <c r="D63" s="15" t="s">
        <v>8</v>
      </c>
      <c r="E63" s="15"/>
      <c r="F63" s="14"/>
      <c r="G63" s="14"/>
      <c r="H63" s="14"/>
      <c r="I63" s="35"/>
      <c r="J63" s="14"/>
      <c r="K63" s="14"/>
      <c r="L63" s="14"/>
      <c r="M63" s="88">
        <v>741</v>
      </c>
      <c r="N63" s="62"/>
      <c r="O63" s="99"/>
      <c r="P63" s="10"/>
    </row>
    <row r="64" spans="2:16" ht="12.75">
      <c r="B64" s="23"/>
      <c r="C64" s="14"/>
      <c r="D64" s="14" t="s">
        <v>12</v>
      </c>
      <c r="E64" s="14"/>
      <c r="F64" s="17"/>
      <c r="G64" s="17"/>
      <c r="H64" s="14"/>
      <c r="I64" s="35"/>
      <c r="J64" s="14"/>
      <c r="K64" s="14"/>
      <c r="L64" s="14"/>
      <c r="M64" s="88">
        <v>651</v>
      </c>
      <c r="N64" s="62"/>
      <c r="O64" s="99"/>
      <c r="P64" s="10"/>
    </row>
    <row r="65" spans="2:16" ht="12.75">
      <c r="B65" s="23"/>
      <c r="C65" s="14"/>
      <c r="D65" s="14" t="s">
        <v>13</v>
      </c>
      <c r="E65" s="14"/>
      <c r="F65" s="14"/>
      <c r="G65" s="14"/>
      <c r="H65" s="14"/>
      <c r="I65" s="35"/>
      <c r="J65" s="14"/>
      <c r="K65" s="14"/>
      <c r="L65" s="14"/>
      <c r="M65" s="88">
        <v>67</v>
      </c>
      <c r="N65" s="62"/>
      <c r="O65" s="99"/>
      <c r="P65" s="10"/>
    </row>
    <row r="66" spans="2:16" ht="12.75">
      <c r="B66" s="23"/>
      <c r="C66" s="14"/>
      <c r="D66" s="14" t="s">
        <v>14</v>
      </c>
      <c r="E66" s="14"/>
      <c r="F66" s="14"/>
      <c r="G66" s="14"/>
      <c r="H66" s="14"/>
      <c r="I66" s="35"/>
      <c r="J66" s="14"/>
      <c r="K66" s="14"/>
      <c r="L66" s="14"/>
      <c r="M66" s="88">
        <v>23</v>
      </c>
      <c r="N66" s="62"/>
      <c r="O66" s="99"/>
      <c r="P66" s="10"/>
    </row>
    <row r="67" spans="2:16" ht="12.75">
      <c r="B67" s="22"/>
      <c r="C67" s="10"/>
      <c r="I67" s="36"/>
      <c r="J67" s="46" t="s">
        <v>17</v>
      </c>
      <c r="K67" s="14"/>
      <c r="L67" s="14"/>
      <c r="M67" s="89">
        <f>SUM(M59,M63)</f>
        <v>3103</v>
      </c>
      <c r="N67" s="89"/>
      <c r="O67" s="100"/>
      <c r="P67" s="10"/>
    </row>
    <row r="68" spans="2:16" ht="12.75">
      <c r="B68" s="31" t="s">
        <v>33</v>
      </c>
      <c r="C68" s="110"/>
      <c r="D68" s="5" t="s">
        <v>30</v>
      </c>
      <c r="E68" s="6"/>
      <c r="F68" s="6"/>
      <c r="G68" s="6"/>
      <c r="H68" s="6"/>
      <c r="I68" s="39"/>
      <c r="M68" s="88"/>
      <c r="N68" s="62"/>
      <c r="O68" s="99"/>
      <c r="P68" s="10"/>
    </row>
    <row r="69" spans="2:16" ht="12.75">
      <c r="B69" s="25" t="s">
        <v>9</v>
      </c>
      <c r="C69" s="15"/>
      <c r="D69" s="15" t="s">
        <v>4</v>
      </c>
      <c r="E69" s="15"/>
      <c r="F69" s="14"/>
      <c r="G69" s="14"/>
      <c r="H69" s="14"/>
      <c r="I69" s="35"/>
      <c r="J69" s="14"/>
      <c r="K69" s="14"/>
      <c r="L69" s="14"/>
      <c r="M69" s="88">
        <v>2766</v>
      </c>
      <c r="N69" s="62">
        <v>2</v>
      </c>
      <c r="O69" s="99"/>
      <c r="P69" s="10"/>
    </row>
    <row r="70" spans="2:16" ht="12.75">
      <c r="B70" s="26"/>
      <c r="C70" s="127"/>
      <c r="D70" s="1" t="s">
        <v>5</v>
      </c>
      <c r="E70" s="3"/>
      <c r="I70" s="36"/>
      <c r="M70" s="88"/>
      <c r="N70" s="62"/>
      <c r="O70" s="99"/>
      <c r="P70" s="10"/>
    </row>
    <row r="71" spans="2:16" ht="12.75">
      <c r="B71" s="23"/>
      <c r="C71" s="14"/>
      <c r="D71" s="14" t="s">
        <v>6</v>
      </c>
      <c r="E71" s="14"/>
      <c r="F71" s="14"/>
      <c r="G71" s="14"/>
      <c r="H71" s="14"/>
      <c r="I71" s="35"/>
      <c r="J71" s="14"/>
      <c r="K71" s="14"/>
      <c r="L71" s="14"/>
      <c r="M71" s="88">
        <v>2539</v>
      </c>
      <c r="N71" s="62"/>
      <c r="O71" s="99"/>
      <c r="P71" s="10"/>
    </row>
    <row r="72" spans="2:16" ht="12.75">
      <c r="B72" s="23"/>
      <c r="C72" s="14"/>
      <c r="D72" s="14" t="s">
        <v>31</v>
      </c>
      <c r="E72" s="14"/>
      <c r="F72" s="14"/>
      <c r="G72" s="14"/>
      <c r="H72" s="14"/>
      <c r="I72" s="35"/>
      <c r="J72" s="14"/>
      <c r="K72" s="14"/>
      <c r="L72" s="14"/>
      <c r="M72" s="88">
        <v>227</v>
      </c>
      <c r="N72" s="62"/>
      <c r="O72" s="99"/>
      <c r="P72" s="10"/>
    </row>
    <row r="73" spans="2:16" ht="12.75">
      <c r="B73" s="25" t="s">
        <v>10</v>
      </c>
      <c r="C73" s="15"/>
      <c r="D73" s="15" t="s">
        <v>8</v>
      </c>
      <c r="E73" s="15"/>
      <c r="F73" s="14"/>
      <c r="G73" s="14"/>
      <c r="H73" s="14"/>
      <c r="I73" s="35"/>
      <c r="J73" s="14"/>
      <c r="K73" s="14"/>
      <c r="L73" s="14"/>
      <c r="M73" s="88">
        <v>871</v>
      </c>
      <c r="N73" s="62"/>
      <c r="O73" s="99"/>
      <c r="P73" s="10"/>
    </row>
    <row r="74" spans="2:16" ht="12.75">
      <c r="B74" s="23"/>
      <c r="C74" s="14"/>
      <c r="D74" s="14" t="s">
        <v>12</v>
      </c>
      <c r="E74" s="14"/>
      <c r="F74" s="14"/>
      <c r="G74" s="14"/>
      <c r="H74" s="14"/>
      <c r="I74" s="35"/>
      <c r="J74" s="14"/>
      <c r="K74" s="14"/>
      <c r="L74" s="14"/>
      <c r="M74" s="88">
        <v>747</v>
      </c>
      <c r="N74" s="62"/>
      <c r="O74" s="99"/>
      <c r="P74" s="10"/>
    </row>
    <row r="75" spans="2:16" ht="12.75">
      <c r="B75" s="23"/>
      <c r="C75" s="14"/>
      <c r="D75" s="14" t="s">
        <v>13</v>
      </c>
      <c r="E75" s="14"/>
      <c r="F75" s="14"/>
      <c r="G75" s="14"/>
      <c r="H75" s="14"/>
      <c r="I75" s="35"/>
      <c r="J75" s="14"/>
      <c r="K75" s="14"/>
      <c r="L75" s="14"/>
      <c r="M75" s="88">
        <v>77</v>
      </c>
      <c r="N75" s="62"/>
      <c r="O75" s="99"/>
      <c r="P75" s="10"/>
    </row>
    <row r="76" spans="2:16" ht="12.75">
      <c r="B76" s="23"/>
      <c r="C76" s="14"/>
      <c r="D76" s="14" t="s">
        <v>14</v>
      </c>
      <c r="E76" s="14"/>
      <c r="F76" s="14"/>
      <c r="G76" s="14"/>
      <c r="H76" s="14"/>
      <c r="I76" s="35"/>
      <c r="J76" s="14"/>
      <c r="K76" s="14"/>
      <c r="L76" s="14"/>
      <c r="M76" s="88">
        <v>47</v>
      </c>
      <c r="N76" s="62"/>
      <c r="O76" s="99"/>
      <c r="P76" s="10"/>
    </row>
    <row r="77" spans="2:16" ht="12.75">
      <c r="B77" s="34" t="s">
        <v>15</v>
      </c>
      <c r="C77" s="19"/>
      <c r="D77" s="19" t="s">
        <v>16</v>
      </c>
      <c r="E77" s="13"/>
      <c r="F77" s="13"/>
      <c r="G77" s="13"/>
      <c r="H77" s="13"/>
      <c r="I77" s="41"/>
      <c r="J77" s="13"/>
      <c r="K77" s="13"/>
      <c r="L77" s="13"/>
      <c r="M77" s="88">
        <v>840</v>
      </c>
      <c r="N77" s="62"/>
      <c r="O77" s="99"/>
      <c r="P77" s="10"/>
    </row>
    <row r="78" spans="2:16" ht="12.75">
      <c r="B78" s="62"/>
      <c r="C78" s="14"/>
      <c r="D78" s="14"/>
      <c r="E78" s="14"/>
      <c r="F78" s="14"/>
      <c r="G78" s="14"/>
      <c r="H78" s="14"/>
      <c r="I78" s="35"/>
      <c r="J78" s="17" t="s">
        <v>17</v>
      </c>
      <c r="K78" s="14"/>
      <c r="L78" s="14"/>
      <c r="M78" s="91">
        <f>SUM(M69,M73,M77)</f>
        <v>4477</v>
      </c>
      <c r="N78" s="91"/>
      <c r="O78" s="100"/>
      <c r="P78" s="10"/>
    </row>
    <row r="79" ht="12.75">
      <c r="J79" s="2"/>
    </row>
  </sheetData>
  <mergeCells count="5">
    <mergeCell ref="D51:E51"/>
    <mergeCell ref="D2:L2"/>
    <mergeCell ref="D7:K7"/>
    <mergeCell ref="L7:M7"/>
    <mergeCell ref="C5:Q5"/>
  </mergeCells>
  <printOptions/>
  <pageMargins left="0.75" right="0.75" top="1" bottom="1" header="0.5" footer="0.5"/>
  <pageSetup horizontalDpi="300" verticalDpi="300" orientation="portrait" paperSize="9" scale="59" r:id="rId1"/>
  <headerFooter alignWithMargins="0">
    <oddHeader>&amp;C&amp;"Arial,Félkövér"&amp;12 4. számú melléklet</oddHeader>
    <oddFooter>&amp;C2.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T65"/>
  <sheetViews>
    <sheetView workbookViewId="0" topLeftCell="A31">
      <selection activeCell="S11" sqref="S11"/>
    </sheetView>
  </sheetViews>
  <sheetFormatPr defaultColWidth="9.140625" defaultRowHeight="12.75"/>
  <cols>
    <col min="2" max="3" width="12.00390625" style="0" customWidth="1"/>
    <col min="4" max="4" width="9.7109375" style="0" customWidth="1"/>
    <col min="8" max="8" width="5.28125" style="0" customWidth="1"/>
    <col min="9" max="9" width="1.57421875" style="0" customWidth="1"/>
    <col min="10" max="10" width="10.28125" style="0" customWidth="1"/>
    <col min="11" max="11" width="8.7109375" style="0" customWidth="1"/>
    <col min="12" max="12" width="4.421875" style="0" customWidth="1"/>
    <col min="13" max="13" width="8.28125" style="0" customWidth="1"/>
    <col min="14" max="14" width="7.8515625" style="0" customWidth="1"/>
    <col min="15" max="15" width="7.140625" style="0" customWidth="1"/>
    <col min="17" max="17" width="0.13671875" style="0" hidden="1" customWidth="1"/>
  </cols>
  <sheetData>
    <row r="3" spans="1:17" ht="18">
      <c r="A3" s="157" t="s">
        <v>86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08"/>
      <c r="Q3" s="108"/>
    </row>
    <row r="4" spans="1:20" ht="18">
      <c r="A4" s="157" t="s">
        <v>124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08"/>
      <c r="Q4" s="108"/>
      <c r="R4" s="108"/>
      <c r="S4" s="108"/>
      <c r="T4" s="108"/>
    </row>
    <row r="5" spans="1:20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108"/>
      <c r="Q5" s="108"/>
      <c r="R5" s="108"/>
      <c r="S5" s="108"/>
      <c r="T5" s="108"/>
    </row>
    <row r="6" spans="1:20" ht="18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08"/>
      <c r="Q6" s="108"/>
      <c r="R6" s="108"/>
      <c r="S6" s="108"/>
      <c r="T6" s="108"/>
    </row>
    <row r="7" ht="13.5" thickBot="1">
      <c r="M7" t="s">
        <v>0</v>
      </c>
    </row>
    <row r="8" spans="2:17" ht="27" thickBot="1" thickTop="1">
      <c r="B8" s="65" t="s">
        <v>54</v>
      </c>
      <c r="C8" s="109"/>
      <c r="D8" s="163" t="s">
        <v>1</v>
      </c>
      <c r="E8" s="164"/>
      <c r="F8" s="164"/>
      <c r="G8" s="164"/>
      <c r="H8" s="164"/>
      <c r="I8" s="164"/>
      <c r="J8" s="164"/>
      <c r="K8" s="165"/>
      <c r="L8" s="159" t="s">
        <v>81</v>
      </c>
      <c r="M8" s="162"/>
      <c r="N8" s="92" t="s">
        <v>83</v>
      </c>
      <c r="O8" s="97"/>
      <c r="P8" s="98"/>
      <c r="Q8" s="9"/>
    </row>
    <row r="9" spans="2:17" ht="12.75">
      <c r="B9" s="22"/>
      <c r="C9" s="10"/>
      <c r="I9" s="36"/>
      <c r="J9" s="64"/>
      <c r="K9" s="40"/>
      <c r="L9" s="49"/>
      <c r="M9" s="35"/>
      <c r="N9" s="35"/>
      <c r="O9" s="10"/>
      <c r="P9" s="10"/>
      <c r="Q9" s="43"/>
    </row>
    <row r="10" spans="2:17" ht="12.75">
      <c r="B10" s="31" t="s">
        <v>34</v>
      </c>
      <c r="C10" s="110"/>
      <c r="D10" s="5" t="s">
        <v>35</v>
      </c>
      <c r="E10" s="5"/>
      <c r="F10" s="6"/>
      <c r="G10" s="6"/>
      <c r="H10" s="6"/>
      <c r="I10" s="39"/>
      <c r="J10" s="49"/>
      <c r="K10" s="35"/>
      <c r="L10" s="49"/>
      <c r="M10" s="93"/>
      <c r="N10" s="35"/>
      <c r="O10" s="10"/>
      <c r="P10" s="10"/>
      <c r="Q10" s="43"/>
    </row>
    <row r="11" spans="2:17" ht="12.75">
      <c r="B11" s="52"/>
      <c r="C11" s="12"/>
      <c r="D11" s="11" t="s">
        <v>16</v>
      </c>
      <c r="E11" s="12"/>
      <c r="F11" s="12"/>
      <c r="G11" s="12"/>
      <c r="H11" s="12"/>
      <c r="I11" s="40"/>
      <c r="J11" s="49"/>
      <c r="K11" s="35"/>
      <c r="L11" s="49"/>
      <c r="M11" s="93">
        <v>500</v>
      </c>
      <c r="N11" s="35"/>
      <c r="O11" s="10"/>
      <c r="P11" s="10"/>
      <c r="Q11" s="44"/>
    </row>
    <row r="12" spans="2:17" ht="12.75">
      <c r="B12" s="22"/>
      <c r="C12" s="10"/>
      <c r="D12" s="3"/>
      <c r="I12" s="36"/>
      <c r="J12" s="63" t="s">
        <v>17</v>
      </c>
      <c r="K12" s="62"/>
      <c r="L12" s="49"/>
      <c r="M12" s="91">
        <v>500</v>
      </c>
      <c r="N12" s="58"/>
      <c r="O12" s="104"/>
      <c r="P12" s="10"/>
      <c r="Q12" s="43"/>
    </row>
    <row r="13" spans="2:17" ht="12.75">
      <c r="B13" s="31" t="s">
        <v>36</v>
      </c>
      <c r="C13" s="110"/>
      <c r="D13" s="5" t="s">
        <v>37</v>
      </c>
      <c r="E13" s="5"/>
      <c r="F13" s="6"/>
      <c r="G13" s="6"/>
      <c r="H13" s="6"/>
      <c r="I13" s="39"/>
      <c r="J13" s="49"/>
      <c r="K13" s="35"/>
      <c r="L13" s="49"/>
      <c r="M13" s="93"/>
      <c r="N13" s="35"/>
      <c r="O13" s="10"/>
      <c r="P13" s="10"/>
      <c r="Q13" s="43"/>
    </row>
    <row r="14" spans="2:17" ht="12.75">
      <c r="B14" s="52"/>
      <c r="C14" s="12"/>
      <c r="D14" s="11" t="s">
        <v>16</v>
      </c>
      <c r="E14" s="12"/>
      <c r="F14" s="12"/>
      <c r="G14" s="12"/>
      <c r="H14" s="12"/>
      <c r="I14" s="40"/>
      <c r="J14" s="49"/>
      <c r="K14" s="35"/>
      <c r="L14" s="49"/>
      <c r="M14" s="93">
        <v>1480</v>
      </c>
      <c r="N14" s="35"/>
      <c r="O14" s="10"/>
      <c r="P14" s="10"/>
      <c r="Q14" s="44"/>
    </row>
    <row r="15" spans="2:17" ht="12.75">
      <c r="B15" s="22"/>
      <c r="C15" s="10"/>
      <c r="I15" s="36"/>
      <c r="J15" s="63" t="s">
        <v>17</v>
      </c>
      <c r="K15" s="62"/>
      <c r="L15" s="49"/>
      <c r="M15" s="91">
        <v>1480</v>
      </c>
      <c r="N15" s="58"/>
      <c r="O15" s="104"/>
      <c r="P15" s="10"/>
      <c r="Q15" s="43"/>
    </row>
    <row r="16" spans="2:17" ht="12.75">
      <c r="B16" s="31" t="s">
        <v>38</v>
      </c>
      <c r="C16" s="110"/>
      <c r="D16" s="5" t="s">
        <v>39</v>
      </c>
      <c r="E16" s="5"/>
      <c r="F16" s="5"/>
      <c r="G16" s="5"/>
      <c r="H16" s="6"/>
      <c r="I16" s="39"/>
      <c r="J16" s="49"/>
      <c r="K16" s="35"/>
      <c r="L16" s="49"/>
      <c r="M16" s="93"/>
      <c r="N16" s="35"/>
      <c r="O16" s="10"/>
      <c r="P16" s="10"/>
      <c r="Q16" s="43"/>
    </row>
    <row r="17" spans="2:17" ht="12.75">
      <c r="B17" s="52"/>
      <c r="C17" s="12"/>
      <c r="D17" s="11" t="s">
        <v>16</v>
      </c>
      <c r="E17" s="12"/>
      <c r="F17" s="12"/>
      <c r="G17" s="12"/>
      <c r="H17" s="12"/>
      <c r="I17" s="40"/>
      <c r="J17" s="49"/>
      <c r="K17" s="35"/>
      <c r="L17" s="49"/>
      <c r="M17" s="93">
        <v>600</v>
      </c>
      <c r="N17" s="35"/>
      <c r="O17" s="10"/>
      <c r="P17" s="10"/>
      <c r="Q17" s="44"/>
    </row>
    <row r="18" spans="2:17" ht="12.75">
      <c r="B18" s="22"/>
      <c r="C18" s="10"/>
      <c r="I18" s="36"/>
      <c r="J18" s="63" t="s">
        <v>17</v>
      </c>
      <c r="K18" s="62"/>
      <c r="L18" s="49"/>
      <c r="M18" s="91">
        <v>600</v>
      </c>
      <c r="N18" s="58"/>
      <c r="O18" s="104"/>
      <c r="P18" s="10"/>
      <c r="Q18" s="43"/>
    </row>
    <row r="19" spans="2:17" ht="12.75">
      <c r="B19" s="31" t="s">
        <v>40</v>
      </c>
      <c r="C19" s="110"/>
      <c r="D19" s="5" t="s">
        <v>41</v>
      </c>
      <c r="E19" s="5"/>
      <c r="F19" s="6"/>
      <c r="G19" s="6"/>
      <c r="H19" s="6"/>
      <c r="I19" s="39"/>
      <c r="J19" s="49"/>
      <c r="K19" s="35"/>
      <c r="L19" s="49"/>
      <c r="M19" s="93"/>
      <c r="N19" s="35"/>
      <c r="O19" s="10"/>
      <c r="P19" s="10"/>
      <c r="Q19" s="43"/>
    </row>
    <row r="20" spans="2:17" ht="12.75">
      <c r="B20" s="52"/>
      <c r="C20" s="12"/>
      <c r="D20" s="11" t="s">
        <v>16</v>
      </c>
      <c r="E20" s="12"/>
      <c r="F20" s="12"/>
      <c r="G20" s="12"/>
      <c r="H20" s="12"/>
      <c r="I20" s="40"/>
      <c r="J20" s="49"/>
      <c r="K20" s="35"/>
      <c r="L20" s="49"/>
      <c r="M20" s="93">
        <v>3000</v>
      </c>
      <c r="N20" s="35"/>
      <c r="O20" s="10"/>
      <c r="P20" s="10"/>
      <c r="Q20" s="44"/>
    </row>
    <row r="21" spans="2:17" ht="12.75">
      <c r="B21" s="22"/>
      <c r="C21" s="10"/>
      <c r="I21" s="36"/>
      <c r="J21" s="63" t="s">
        <v>17</v>
      </c>
      <c r="K21" s="62"/>
      <c r="L21" s="49"/>
      <c r="M21" s="91">
        <v>3000</v>
      </c>
      <c r="N21" s="58"/>
      <c r="O21" s="104"/>
      <c r="P21" s="10"/>
      <c r="Q21" s="43"/>
    </row>
    <row r="22" spans="2:17" ht="12.75">
      <c r="B22" s="31" t="s">
        <v>42</v>
      </c>
      <c r="C22" s="110"/>
      <c r="D22" s="5" t="s">
        <v>43</v>
      </c>
      <c r="E22" s="5"/>
      <c r="F22" s="5"/>
      <c r="G22" s="6"/>
      <c r="H22" s="6"/>
      <c r="I22" s="39"/>
      <c r="J22" s="49"/>
      <c r="K22" s="35"/>
      <c r="L22" s="49"/>
      <c r="M22" s="93"/>
      <c r="N22" s="35"/>
      <c r="O22" s="10"/>
      <c r="P22" s="10"/>
      <c r="Q22" s="43"/>
    </row>
    <row r="23" spans="2:17" ht="12.75">
      <c r="B23" s="52"/>
      <c r="C23" s="12"/>
      <c r="D23" s="11" t="s">
        <v>16</v>
      </c>
      <c r="E23" s="12"/>
      <c r="F23" s="12"/>
      <c r="G23" s="12"/>
      <c r="H23" s="12"/>
      <c r="I23" s="40"/>
      <c r="J23" s="49"/>
      <c r="K23" s="35"/>
      <c r="L23" s="49"/>
      <c r="M23" s="93">
        <v>200</v>
      </c>
      <c r="N23" s="35"/>
      <c r="O23" s="10"/>
      <c r="P23" s="10"/>
      <c r="Q23" s="44"/>
    </row>
    <row r="24" spans="2:17" ht="12.75">
      <c r="B24" s="22"/>
      <c r="C24" s="10"/>
      <c r="I24" s="36"/>
      <c r="J24" s="63" t="s">
        <v>17</v>
      </c>
      <c r="K24" s="62"/>
      <c r="L24" s="49"/>
      <c r="M24" s="91">
        <v>200</v>
      </c>
      <c r="N24" s="58"/>
      <c r="O24" s="104"/>
      <c r="P24" s="10"/>
      <c r="Q24" s="43"/>
    </row>
    <row r="25" spans="2:17" ht="12.75">
      <c r="B25" s="31" t="s">
        <v>44</v>
      </c>
      <c r="C25" s="110"/>
      <c r="D25" s="5" t="s">
        <v>45</v>
      </c>
      <c r="E25" s="5"/>
      <c r="F25" s="5"/>
      <c r="G25" s="6"/>
      <c r="H25" s="6"/>
      <c r="I25" s="39"/>
      <c r="J25" s="49"/>
      <c r="K25" s="35"/>
      <c r="L25" s="49"/>
      <c r="M25" s="93"/>
      <c r="N25" s="35"/>
      <c r="O25" s="10"/>
      <c r="P25" s="105"/>
      <c r="Q25" s="43"/>
    </row>
    <row r="26" spans="2:17" ht="12.75">
      <c r="B26" s="21" t="s">
        <v>9</v>
      </c>
      <c r="C26" s="11"/>
      <c r="D26" s="11" t="s">
        <v>4</v>
      </c>
      <c r="E26" s="11"/>
      <c r="F26" s="12"/>
      <c r="G26" s="12"/>
      <c r="H26" s="12"/>
      <c r="I26" s="40"/>
      <c r="J26" s="49"/>
      <c r="K26" s="35"/>
      <c r="L26" s="49"/>
      <c r="M26" s="93">
        <v>1261</v>
      </c>
      <c r="N26" s="35">
        <v>1</v>
      </c>
      <c r="O26" s="10"/>
      <c r="P26" s="10"/>
      <c r="Q26" s="44"/>
    </row>
    <row r="27" spans="2:17" ht="12.75">
      <c r="B27" s="30"/>
      <c r="C27" s="111"/>
      <c r="D27" s="1" t="s">
        <v>5</v>
      </c>
      <c r="E27" s="3"/>
      <c r="I27" s="36"/>
      <c r="J27" s="49"/>
      <c r="K27" s="35"/>
      <c r="L27" s="49"/>
      <c r="M27" s="93"/>
      <c r="N27" s="35"/>
      <c r="O27" s="10"/>
      <c r="P27" s="10"/>
      <c r="Q27" s="43"/>
    </row>
    <row r="28" spans="2:17" ht="12.75">
      <c r="B28" s="29"/>
      <c r="C28" s="112"/>
      <c r="D28" s="14" t="s">
        <v>6</v>
      </c>
      <c r="E28" s="14"/>
      <c r="F28" s="14"/>
      <c r="G28" s="14"/>
      <c r="H28" s="14"/>
      <c r="I28" s="35"/>
      <c r="J28" s="49"/>
      <c r="K28" s="35"/>
      <c r="L28" s="49"/>
      <c r="M28" s="93">
        <v>1044</v>
      </c>
      <c r="N28" s="35"/>
      <c r="O28" s="10"/>
      <c r="P28" s="10"/>
      <c r="Q28" s="45"/>
    </row>
    <row r="29" spans="2:17" ht="12.75">
      <c r="B29" s="29"/>
      <c r="C29" s="112"/>
      <c r="D29" s="14" t="s">
        <v>31</v>
      </c>
      <c r="E29" s="14"/>
      <c r="F29" s="14"/>
      <c r="G29" s="14"/>
      <c r="H29" s="14"/>
      <c r="I29" s="35"/>
      <c r="J29" s="49"/>
      <c r="K29" s="35"/>
      <c r="L29" s="49"/>
      <c r="M29" s="93">
        <v>217</v>
      </c>
      <c r="N29" s="35"/>
      <c r="O29" s="10"/>
      <c r="P29" s="10"/>
      <c r="Q29" s="45"/>
    </row>
    <row r="30" spans="2:17" ht="12.75">
      <c r="B30" s="25" t="s">
        <v>10</v>
      </c>
      <c r="C30" s="15"/>
      <c r="D30" s="15" t="s">
        <v>8</v>
      </c>
      <c r="E30" s="15"/>
      <c r="F30" s="14"/>
      <c r="G30" s="14"/>
      <c r="H30" s="14"/>
      <c r="I30" s="35"/>
      <c r="J30" s="49"/>
      <c r="K30" s="35"/>
      <c r="L30" s="49"/>
      <c r="M30" s="93">
        <v>389</v>
      </c>
      <c r="N30" s="35"/>
      <c r="O30" s="10"/>
      <c r="P30" s="10"/>
      <c r="Q30" s="45"/>
    </row>
    <row r="31" spans="2:17" ht="12.75">
      <c r="B31" s="23"/>
      <c r="C31" s="14"/>
      <c r="D31" s="14" t="s">
        <v>12</v>
      </c>
      <c r="E31" s="14"/>
      <c r="F31" s="14"/>
      <c r="G31" s="14"/>
      <c r="H31" s="14"/>
      <c r="I31" s="35"/>
      <c r="J31" s="49"/>
      <c r="K31" s="35"/>
      <c r="L31" s="49"/>
      <c r="M31" s="93">
        <v>332</v>
      </c>
      <c r="N31" s="35"/>
      <c r="O31" s="10"/>
      <c r="P31" s="10"/>
      <c r="Q31" s="45"/>
    </row>
    <row r="32" spans="2:17" ht="12.75">
      <c r="B32" s="23"/>
      <c r="C32" s="14"/>
      <c r="D32" s="14" t="s">
        <v>13</v>
      </c>
      <c r="E32" s="14"/>
      <c r="F32" s="14"/>
      <c r="G32" s="14"/>
      <c r="H32" s="14"/>
      <c r="I32" s="35"/>
      <c r="J32" s="49"/>
      <c r="K32" s="35"/>
      <c r="L32" s="49"/>
      <c r="M32" s="93">
        <v>34</v>
      </c>
      <c r="N32" s="35"/>
      <c r="O32" s="10"/>
      <c r="P32" s="10"/>
      <c r="Q32" s="45"/>
    </row>
    <row r="33" spans="2:17" ht="12.75">
      <c r="B33" s="23"/>
      <c r="C33" s="14"/>
      <c r="D33" s="14" t="s">
        <v>14</v>
      </c>
      <c r="E33" s="14"/>
      <c r="F33" s="14"/>
      <c r="G33" s="14"/>
      <c r="H33" s="14"/>
      <c r="I33" s="35"/>
      <c r="J33" s="49"/>
      <c r="K33" s="35"/>
      <c r="L33" s="49"/>
      <c r="M33" s="93">
        <v>23</v>
      </c>
      <c r="N33" s="35"/>
      <c r="O33" s="10"/>
      <c r="P33" s="10"/>
      <c r="Q33" s="45"/>
    </row>
    <row r="34" spans="2:17" ht="12.75">
      <c r="B34" s="25" t="s">
        <v>15</v>
      </c>
      <c r="C34" s="15"/>
      <c r="D34" s="15" t="s">
        <v>16</v>
      </c>
      <c r="E34" s="14"/>
      <c r="F34" s="14"/>
      <c r="G34" s="14"/>
      <c r="H34" s="14"/>
      <c r="I34" s="35"/>
      <c r="J34" s="49"/>
      <c r="K34" s="35"/>
      <c r="L34" s="49"/>
      <c r="M34" s="93">
        <v>2250</v>
      </c>
      <c r="N34" s="35"/>
      <c r="O34" s="10"/>
      <c r="P34" s="10"/>
      <c r="Q34" s="45"/>
    </row>
    <row r="35" spans="2:17" ht="12.75">
      <c r="B35" s="22"/>
      <c r="C35" s="10"/>
      <c r="I35" s="36"/>
      <c r="J35" s="63" t="s">
        <v>17</v>
      </c>
      <c r="K35" s="62"/>
      <c r="L35" s="49"/>
      <c r="M35" s="91">
        <f>SUM(M26,M30,M34)</f>
        <v>3900</v>
      </c>
      <c r="N35" s="91"/>
      <c r="O35" s="106"/>
      <c r="P35" s="10"/>
      <c r="Q35" s="43"/>
    </row>
    <row r="36" spans="2:17" ht="12.75">
      <c r="B36" s="31" t="s">
        <v>46</v>
      </c>
      <c r="C36" s="110"/>
      <c r="D36" s="5" t="s">
        <v>47</v>
      </c>
      <c r="E36" s="5"/>
      <c r="F36" s="5"/>
      <c r="G36" s="5"/>
      <c r="H36" s="6"/>
      <c r="I36" s="39"/>
      <c r="J36" s="49"/>
      <c r="K36" s="35"/>
      <c r="L36" s="49"/>
      <c r="M36" s="93"/>
      <c r="N36" s="35"/>
      <c r="O36" s="10"/>
      <c r="P36" s="10"/>
      <c r="Q36" s="43"/>
    </row>
    <row r="37" spans="2:17" ht="12.75">
      <c r="B37" s="21"/>
      <c r="C37" s="11"/>
      <c r="D37" s="11" t="s">
        <v>6</v>
      </c>
      <c r="E37" s="12"/>
      <c r="F37" s="12"/>
      <c r="G37" s="12"/>
      <c r="H37" s="12"/>
      <c r="I37" s="40"/>
      <c r="J37" s="49"/>
      <c r="K37" s="35"/>
      <c r="L37" s="49"/>
      <c r="M37" s="93">
        <v>560</v>
      </c>
      <c r="N37" s="35"/>
      <c r="O37" s="10"/>
      <c r="P37" s="10"/>
      <c r="Q37" s="44"/>
    </row>
    <row r="38" spans="2:17" ht="12.75">
      <c r="B38" s="26"/>
      <c r="C38" s="127"/>
      <c r="D38" s="127" t="s">
        <v>114</v>
      </c>
      <c r="E38" s="10"/>
      <c r="F38" s="10"/>
      <c r="G38" s="10"/>
      <c r="H38" s="10"/>
      <c r="I38" s="36"/>
      <c r="J38" s="49"/>
      <c r="K38" s="35"/>
      <c r="L38" s="49"/>
      <c r="M38" s="93">
        <v>100</v>
      </c>
      <c r="N38" s="35"/>
      <c r="O38" s="10"/>
      <c r="P38" s="10"/>
      <c r="Q38" s="43"/>
    </row>
    <row r="39" spans="2:17" ht="12.75">
      <c r="B39" s="26"/>
      <c r="C39" s="127"/>
      <c r="D39" s="127" t="s">
        <v>115</v>
      </c>
      <c r="E39" s="10"/>
      <c r="F39" s="10"/>
      <c r="G39" s="10"/>
      <c r="H39" s="10"/>
      <c r="I39" s="36"/>
      <c r="J39" s="49"/>
      <c r="K39" s="35"/>
      <c r="L39" s="49"/>
      <c r="M39" s="93">
        <v>520</v>
      </c>
      <c r="N39" s="35"/>
      <c r="O39" s="10"/>
      <c r="P39" s="10"/>
      <c r="Q39" s="43"/>
    </row>
    <row r="40" spans="2:17" ht="12.75">
      <c r="B40" s="22"/>
      <c r="C40" s="10"/>
      <c r="I40" s="36"/>
      <c r="J40" s="63" t="s">
        <v>17</v>
      </c>
      <c r="K40" s="62"/>
      <c r="L40" s="49"/>
      <c r="M40" s="91">
        <f>SUM(M37:M39)</f>
        <v>1180</v>
      </c>
      <c r="N40" s="58"/>
      <c r="O40" s="104"/>
      <c r="P40" s="10"/>
      <c r="Q40" s="43"/>
    </row>
    <row r="41" spans="2:17" ht="12.75">
      <c r="B41" s="31" t="s">
        <v>48</v>
      </c>
      <c r="C41" s="110"/>
      <c r="D41" s="5" t="s">
        <v>49</v>
      </c>
      <c r="E41" s="5"/>
      <c r="F41" s="5"/>
      <c r="G41" s="6"/>
      <c r="H41" s="6"/>
      <c r="I41" s="39"/>
      <c r="J41" s="49"/>
      <c r="K41" s="35"/>
      <c r="L41" s="49"/>
      <c r="M41" s="93"/>
      <c r="N41" s="35"/>
      <c r="O41" s="10"/>
      <c r="P41" s="10"/>
      <c r="Q41" s="43"/>
    </row>
    <row r="42" spans="2:17" ht="12.75">
      <c r="B42" s="52"/>
      <c r="C42" s="12"/>
      <c r="D42" s="67" t="s">
        <v>50</v>
      </c>
      <c r="E42" s="12"/>
      <c r="F42" s="12"/>
      <c r="G42" s="12"/>
      <c r="H42" s="12"/>
      <c r="I42" s="40"/>
      <c r="J42" s="49"/>
      <c r="K42" s="35"/>
      <c r="L42" s="49"/>
      <c r="M42" s="93"/>
      <c r="N42" s="35"/>
      <c r="O42" s="10"/>
      <c r="P42" s="10"/>
      <c r="Q42" s="44"/>
    </row>
    <row r="43" spans="2:17" ht="12.75">
      <c r="B43" s="23"/>
      <c r="C43" s="14"/>
      <c r="D43" s="69" t="s">
        <v>11</v>
      </c>
      <c r="E43" s="14"/>
      <c r="F43" s="14"/>
      <c r="G43" s="14"/>
      <c r="H43" s="14"/>
      <c r="I43" s="35"/>
      <c r="J43" s="49"/>
      <c r="K43" s="35"/>
      <c r="L43" s="49"/>
      <c r="M43" s="93"/>
      <c r="N43" s="35"/>
      <c r="O43" s="10"/>
      <c r="P43" s="10"/>
      <c r="Q43" s="43"/>
    </row>
    <row r="44" spans="2:17" ht="12.75">
      <c r="B44" s="23"/>
      <c r="C44" s="14"/>
      <c r="D44" s="166" t="s">
        <v>123</v>
      </c>
      <c r="E44" s="166"/>
      <c r="F44" s="166"/>
      <c r="G44" s="166"/>
      <c r="H44" s="166"/>
      <c r="I44" s="167"/>
      <c r="J44" s="49"/>
      <c r="K44" s="35"/>
      <c r="L44" s="49"/>
      <c r="M44" s="93">
        <v>6000</v>
      </c>
      <c r="N44" s="35"/>
      <c r="O44" s="10"/>
      <c r="P44" s="10"/>
      <c r="Q44" s="43"/>
    </row>
    <row r="45" spans="2:17" ht="12.75">
      <c r="B45" s="23"/>
      <c r="C45" s="14"/>
      <c r="D45" s="168" t="s">
        <v>116</v>
      </c>
      <c r="E45" s="168"/>
      <c r="F45" s="168"/>
      <c r="G45" s="168"/>
      <c r="H45" s="168"/>
      <c r="I45" s="169"/>
      <c r="J45" s="49"/>
      <c r="K45" s="35"/>
      <c r="L45" s="49"/>
      <c r="M45" s="93">
        <v>38500</v>
      </c>
      <c r="N45" s="35"/>
      <c r="O45" s="10"/>
      <c r="P45" s="10"/>
      <c r="Q45" s="43"/>
    </row>
    <row r="46" spans="2:17" ht="12.75">
      <c r="B46" s="23"/>
      <c r="C46" s="14"/>
      <c r="D46" s="14" t="s">
        <v>117</v>
      </c>
      <c r="E46" s="14"/>
      <c r="F46" s="14"/>
      <c r="G46" s="14"/>
      <c r="H46" s="14"/>
      <c r="I46" s="35"/>
      <c r="J46" s="49"/>
      <c r="K46" s="35"/>
      <c r="L46" s="49"/>
      <c r="M46" s="93">
        <v>4000</v>
      </c>
      <c r="N46" s="35"/>
      <c r="O46" s="10"/>
      <c r="P46" s="10"/>
      <c r="Q46" s="43"/>
    </row>
    <row r="47" spans="2:17" ht="12.75">
      <c r="B47" s="23"/>
      <c r="C47" s="14"/>
      <c r="D47" s="70" t="s">
        <v>55</v>
      </c>
      <c r="E47" s="14"/>
      <c r="F47" s="14"/>
      <c r="G47" s="14"/>
      <c r="H47" s="14"/>
      <c r="I47" s="35"/>
      <c r="J47" s="49"/>
      <c r="K47" s="35"/>
      <c r="L47" s="49"/>
      <c r="M47" s="93"/>
      <c r="N47" s="35"/>
      <c r="O47" s="10"/>
      <c r="P47" s="10"/>
      <c r="Q47" s="43"/>
    </row>
    <row r="48" spans="2:17" ht="12.75">
      <c r="B48" s="23"/>
      <c r="C48" s="14"/>
      <c r="D48" s="70" t="s">
        <v>56</v>
      </c>
      <c r="E48" s="14"/>
      <c r="F48" s="14"/>
      <c r="G48" s="14"/>
      <c r="H48" s="14"/>
      <c r="I48" s="36"/>
      <c r="J48" s="49"/>
      <c r="K48" s="35"/>
      <c r="L48" s="49"/>
      <c r="M48" s="93">
        <v>800</v>
      </c>
      <c r="N48" s="35"/>
      <c r="O48" s="10"/>
      <c r="P48" s="10"/>
      <c r="Q48" s="43"/>
    </row>
    <row r="49" spans="2:17" ht="12.75">
      <c r="B49" s="52"/>
      <c r="C49" s="12"/>
      <c r="D49" s="68"/>
      <c r="E49" s="12"/>
      <c r="F49" s="12"/>
      <c r="G49" s="12"/>
      <c r="H49" s="12"/>
      <c r="I49" s="40"/>
      <c r="J49" s="49"/>
      <c r="K49" s="35"/>
      <c r="L49" s="49"/>
      <c r="M49" s="93"/>
      <c r="N49" s="35"/>
      <c r="O49" s="10"/>
      <c r="P49" s="10"/>
      <c r="Q49" s="43"/>
    </row>
    <row r="50" spans="2:17" ht="12.75" hidden="1">
      <c r="B50" s="22"/>
      <c r="C50" s="10"/>
      <c r="D50" s="66"/>
      <c r="E50" s="10"/>
      <c r="F50" s="10"/>
      <c r="G50" s="10"/>
      <c r="H50" s="10"/>
      <c r="I50" s="36"/>
      <c r="J50" s="49"/>
      <c r="K50" s="35"/>
      <c r="L50" s="49"/>
      <c r="M50" s="93"/>
      <c r="N50" s="35"/>
      <c r="O50" s="10"/>
      <c r="P50" s="10"/>
      <c r="Q50" s="43"/>
    </row>
    <row r="51" spans="2:17" ht="12.75">
      <c r="B51" s="22"/>
      <c r="C51" s="10"/>
      <c r="D51" s="96" t="s">
        <v>64</v>
      </c>
      <c r="E51" s="10"/>
      <c r="F51" s="10"/>
      <c r="G51" s="10"/>
      <c r="H51" s="10"/>
      <c r="I51" s="36"/>
      <c r="J51" s="49"/>
      <c r="K51" s="35"/>
      <c r="L51" s="49"/>
      <c r="M51" s="93">
        <v>3600</v>
      </c>
      <c r="N51" s="35"/>
      <c r="O51" s="10"/>
      <c r="P51" s="10"/>
      <c r="Q51" s="43"/>
    </row>
    <row r="52" spans="2:17" ht="12.75">
      <c r="B52" s="52"/>
      <c r="C52" s="12"/>
      <c r="D52" s="12"/>
      <c r="E52" s="12"/>
      <c r="F52" s="12"/>
      <c r="G52" s="12"/>
      <c r="H52" s="12"/>
      <c r="I52" s="40"/>
      <c r="J52" s="46" t="s">
        <v>17</v>
      </c>
      <c r="K52" s="35"/>
      <c r="L52" s="49"/>
      <c r="M52" s="91">
        <f>SUM(M44:M51)</f>
        <v>52900</v>
      </c>
      <c r="N52" s="58"/>
      <c r="O52" s="104"/>
      <c r="P52" s="10"/>
      <c r="Q52" s="43"/>
    </row>
    <row r="53" spans="2:17" ht="12.75">
      <c r="B53" s="31" t="s">
        <v>51</v>
      </c>
      <c r="C53" s="110"/>
      <c r="D53" s="5" t="s">
        <v>52</v>
      </c>
      <c r="E53" s="5"/>
      <c r="F53" s="5"/>
      <c r="G53" s="6"/>
      <c r="H53" s="6"/>
      <c r="I53" s="39"/>
      <c r="J53" s="49"/>
      <c r="K53" s="35"/>
      <c r="L53" s="49"/>
      <c r="M53" s="93"/>
      <c r="N53" s="35"/>
      <c r="O53" s="10"/>
      <c r="P53" s="10"/>
      <c r="Q53" s="43"/>
    </row>
    <row r="54" spans="2:17" ht="12.75">
      <c r="B54" s="52"/>
      <c r="C54" s="12"/>
      <c r="D54" s="67" t="s">
        <v>50</v>
      </c>
      <c r="E54" s="12"/>
      <c r="F54" s="12"/>
      <c r="G54" s="12"/>
      <c r="H54" s="12"/>
      <c r="I54" s="40"/>
      <c r="J54" s="49"/>
      <c r="K54" s="35"/>
      <c r="L54" s="49"/>
      <c r="M54" s="93"/>
      <c r="N54" s="35"/>
      <c r="O54" s="10"/>
      <c r="P54" s="10"/>
      <c r="Q54" s="44"/>
    </row>
    <row r="55" spans="2:17" ht="12.75">
      <c r="B55" s="23"/>
      <c r="C55" s="14"/>
      <c r="D55" s="71" t="s">
        <v>57</v>
      </c>
      <c r="E55" s="14"/>
      <c r="F55" s="14"/>
      <c r="G55" s="14"/>
      <c r="H55" s="14"/>
      <c r="I55" s="35"/>
      <c r="J55" s="49"/>
      <c r="K55" s="35"/>
      <c r="L55" s="49"/>
      <c r="M55" s="93"/>
      <c r="N55" s="35"/>
      <c r="O55" s="10"/>
      <c r="P55" s="10"/>
      <c r="Q55" s="43"/>
    </row>
    <row r="56" spans="2:17" ht="12.75">
      <c r="B56" s="23"/>
      <c r="C56" s="14"/>
      <c r="D56" s="14" t="s">
        <v>58</v>
      </c>
      <c r="E56" s="14"/>
      <c r="F56" s="14"/>
      <c r="G56" s="14"/>
      <c r="H56" s="14"/>
      <c r="I56" s="10"/>
      <c r="J56" s="49"/>
      <c r="K56" s="35"/>
      <c r="L56" s="49"/>
      <c r="M56" s="93">
        <v>300</v>
      </c>
      <c r="N56" s="35"/>
      <c r="O56" s="10"/>
      <c r="P56" s="10"/>
      <c r="Q56" s="43"/>
    </row>
    <row r="57" spans="2:17" ht="12.75">
      <c r="B57" s="52"/>
      <c r="C57" s="12"/>
      <c r="D57" s="68" t="s">
        <v>59</v>
      </c>
      <c r="E57" s="12"/>
      <c r="F57" s="12"/>
      <c r="G57" s="12"/>
      <c r="H57" s="12"/>
      <c r="I57" s="40"/>
      <c r="J57" s="49"/>
      <c r="K57" s="35"/>
      <c r="L57" s="49"/>
      <c r="M57" s="93">
        <v>400</v>
      </c>
      <c r="N57" s="35"/>
      <c r="O57" s="10"/>
      <c r="P57" s="10"/>
      <c r="Q57" s="43"/>
    </row>
    <row r="58" spans="2:17" ht="12.75">
      <c r="B58" s="23"/>
      <c r="C58" s="14"/>
      <c r="D58" s="70" t="s">
        <v>60</v>
      </c>
      <c r="E58" s="14"/>
      <c r="F58" s="14"/>
      <c r="G58" s="14"/>
      <c r="H58" s="14"/>
      <c r="I58" s="35"/>
      <c r="J58" s="49"/>
      <c r="K58" s="35"/>
      <c r="L58" s="49"/>
      <c r="M58" s="93">
        <v>150</v>
      </c>
      <c r="N58" s="35"/>
      <c r="O58" s="10"/>
      <c r="P58" s="10"/>
      <c r="Q58" s="43"/>
    </row>
    <row r="59" spans="2:17" ht="12.75">
      <c r="B59" s="23"/>
      <c r="C59" s="14"/>
      <c r="D59" s="70" t="s">
        <v>61</v>
      </c>
      <c r="E59" s="14"/>
      <c r="F59" s="14"/>
      <c r="G59" s="14"/>
      <c r="H59" s="14"/>
      <c r="I59" s="14"/>
      <c r="J59" s="49"/>
      <c r="K59" s="35"/>
      <c r="L59" s="49"/>
      <c r="M59" s="93">
        <v>200</v>
      </c>
      <c r="N59" s="35"/>
      <c r="O59" s="10"/>
      <c r="P59" s="10"/>
      <c r="Q59" s="43"/>
    </row>
    <row r="60" spans="2:17" ht="12.75">
      <c r="B60" s="23"/>
      <c r="C60" s="14"/>
      <c r="D60" s="70" t="s">
        <v>62</v>
      </c>
      <c r="E60" s="14"/>
      <c r="F60" s="14"/>
      <c r="G60" s="14"/>
      <c r="H60" s="14"/>
      <c r="I60" s="35"/>
      <c r="J60" s="64"/>
      <c r="K60" s="35"/>
      <c r="L60" s="49"/>
      <c r="M60" s="93">
        <v>2500</v>
      </c>
      <c r="N60" s="35"/>
      <c r="O60" s="10"/>
      <c r="P60" s="10"/>
      <c r="Q60" s="43"/>
    </row>
    <row r="61" spans="2:17" ht="12.75">
      <c r="B61" s="23"/>
      <c r="C61" s="14"/>
      <c r="D61" s="70" t="s">
        <v>82</v>
      </c>
      <c r="E61" s="14"/>
      <c r="F61" s="14"/>
      <c r="G61" s="14"/>
      <c r="H61" s="14"/>
      <c r="I61" s="35"/>
      <c r="J61" s="64"/>
      <c r="K61" s="35"/>
      <c r="L61" s="49"/>
      <c r="M61" s="93"/>
      <c r="N61" s="35"/>
      <c r="O61" s="10"/>
      <c r="P61" s="10"/>
      <c r="Q61" s="43"/>
    </row>
    <row r="62" spans="2:17" ht="12.75">
      <c r="B62" s="23"/>
      <c r="C62" s="14"/>
      <c r="D62" s="70" t="s">
        <v>63</v>
      </c>
      <c r="E62" s="14"/>
      <c r="F62" s="14"/>
      <c r="G62" s="14"/>
      <c r="H62" s="14"/>
      <c r="I62" s="35"/>
      <c r="J62" s="49"/>
      <c r="K62" s="35"/>
      <c r="L62" s="49"/>
      <c r="M62" s="93"/>
      <c r="N62" s="35"/>
      <c r="O62" s="10"/>
      <c r="P62" s="10"/>
      <c r="Q62" s="43"/>
    </row>
    <row r="63" spans="2:17" ht="13.5" thickBot="1">
      <c r="B63" s="53"/>
      <c r="C63" s="10"/>
      <c r="I63" s="13"/>
      <c r="J63" s="63" t="s">
        <v>17</v>
      </c>
      <c r="K63" s="62"/>
      <c r="L63" s="49"/>
      <c r="M63" s="91">
        <f>SUM(M56:M62)</f>
        <v>3550</v>
      </c>
      <c r="N63" s="58"/>
      <c r="O63" s="104"/>
      <c r="P63" s="10"/>
      <c r="Q63" s="43"/>
    </row>
    <row r="64" spans="2:16" ht="13.5" hidden="1" thickBot="1">
      <c r="B64" s="51"/>
      <c r="C64" s="10"/>
      <c r="I64" s="10"/>
      <c r="J64" s="55"/>
      <c r="K64" s="56"/>
      <c r="L64" s="55"/>
      <c r="M64" s="94"/>
      <c r="N64" s="85"/>
      <c r="O64" s="10"/>
      <c r="P64" s="10"/>
    </row>
    <row r="65" spans="2:17" ht="13.5" thickBot="1">
      <c r="B65" s="59" t="s">
        <v>87</v>
      </c>
      <c r="C65" s="113"/>
      <c r="D65" s="60"/>
      <c r="E65" s="60"/>
      <c r="F65" s="60"/>
      <c r="G65" s="60"/>
      <c r="H65" s="60"/>
      <c r="I65" s="60"/>
      <c r="J65" s="60"/>
      <c r="K65" s="60"/>
      <c r="L65" s="60"/>
      <c r="M65" s="95">
        <v>116487</v>
      </c>
      <c r="N65" s="95">
        <v>65.5</v>
      </c>
      <c r="O65" s="107"/>
      <c r="P65" s="107"/>
      <c r="Q65" s="54"/>
    </row>
  </sheetData>
  <mergeCells count="6">
    <mergeCell ref="A3:O3"/>
    <mergeCell ref="A4:O4"/>
    <mergeCell ref="D8:K8"/>
    <mergeCell ref="L8:M8"/>
    <mergeCell ref="D44:I44"/>
    <mergeCell ref="D45:I45"/>
  </mergeCells>
  <printOptions/>
  <pageMargins left="0.75" right="0.75" top="1" bottom="1" header="0.5" footer="0.5"/>
  <pageSetup horizontalDpi="300" verticalDpi="300" orientation="portrait" paperSize="9" scale="73" r:id="rId1"/>
  <headerFooter alignWithMargins="0">
    <oddHeader>&amp;C&amp;"Arial,Félkövér"&amp;12 4. számú melléklet</oddHeader>
    <oddFooter>&amp;C3.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3">
      <selection activeCell="H36" sqref="H36"/>
    </sheetView>
  </sheetViews>
  <sheetFormatPr defaultColWidth="9.140625" defaultRowHeight="12.75"/>
  <cols>
    <col min="3" max="3" width="12.28125" style="0" bestFit="1" customWidth="1"/>
    <col min="8" max="8" width="19.8515625" style="0" customWidth="1"/>
    <col min="9" max="9" width="27.7109375" style="0" customWidth="1"/>
  </cols>
  <sheetData>
    <row r="2" spans="2:9" ht="15.75">
      <c r="B2" s="174" t="s">
        <v>89</v>
      </c>
      <c r="C2" s="174"/>
      <c r="D2" s="174"/>
      <c r="E2" s="174"/>
      <c r="F2" s="174"/>
      <c r="G2" s="174"/>
      <c r="H2" s="174"/>
      <c r="I2" s="114"/>
    </row>
    <row r="3" spans="2:9" ht="15.75">
      <c r="B3" s="174" t="s">
        <v>124</v>
      </c>
      <c r="C3" s="174"/>
      <c r="D3" s="174"/>
      <c r="E3" s="174"/>
      <c r="F3" s="174"/>
      <c r="G3" s="174"/>
      <c r="H3" s="174"/>
      <c r="I3" s="130"/>
    </row>
    <row r="5" ht="13.5" thickBot="1">
      <c r="H5" s="118" t="s">
        <v>95</v>
      </c>
    </row>
    <row r="6" spans="2:3" ht="17.25" thickBot="1" thickTop="1">
      <c r="B6" s="175" t="s">
        <v>90</v>
      </c>
      <c r="C6" s="145"/>
    </row>
    <row r="7" spans="1:8" ht="26.25" customHeight="1" thickTop="1">
      <c r="A7" s="132" t="s">
        <v>93</v>
      </c>
      <c r="B7" s="171" t="s">
        <v>1</v>
      </c>
      <c r="C7" s="172"/>
      <c r="D7" s="172"/>
      <c r="E7" s="172"/>
      <c r="F7" s="172"/>
      <c r="G7" s="173"/>
      <c r="H7" s="129" t="s">
        <v>94</v>
      </c>
    </row>
    <row r="8" spans="1:8" ht="12.75">
      <c r="A8" s="62" t="s">
        <v>91</v>
      </c>
      <c r="B8" s="170" t="s">
        <v>92</v>
      </c>
      <c r="C8" s="166"/>
      <c r="D8" s="166"/>
      <c r="E8" s="166"/>
      <c r="F8" s="166"/>
      <c r="G8" s="167"/>
      <c r="H8" s="88">
        <v>6038</v>
      </c>
    </row>
    <row r="9" spans="1:8" ht="12.75">
      <c r="A9" s="62" t="s">
        <v>100</v>
      </c>
      <c r="B9" s="170" t="s">
        <v>96</v>
      </c>
      <c r="C9" s="166"/>
      <c r="D9" s="166"/>
      <c r="E9" s="166"/>
      <c r="F9" s="166"/>
      <c r="G9" s="167"/>
      <c r="H9" s="88">
        <v>1692</v>
      </c>
    </row>
    <row r="10" spans="1:8" ht="12.75">
      <c r="A10" s="133" t="s">
        <v>106</v>
      </c>
      <c r="B10" s="170" t="s">
        <v>97</v>
      </c>
      <c r="C10" s="166"/>
      <c r="D10" s="166"/>
      <c r="E10" s="166"/>
      <c r="F10" s="166"/>
      <c r="G10" s="167"/>
      <c r="H10" s="88">
        <v>27764</v>
      </c>
    </row>
    <row r="11" spans="1:8" ht="12.75">
      <c r="A11" s="133" t="s">
        <v>108</v>
      </c>
      <c r="B11" s="170" t="s">
        <v>113</v>
      </c>
      <c r="C11" s="166"/>
      <c r="D11" s="166"/>
      <c r="E11" s="166"/>
      <c r="F11" s="166"/>
      <c r="G11" s="167"/>
      <c r="H11" s="88">
        <v>11820</v>
      </c>
    </row>
    <row r="12" spans="1:8" ht="13.5" thickBot="1">
      <c r="A12" s="62"/>
      <c r="B12" s="119" t="s">
        <v>99</v>
      </c>
      <c r="C12" s="119"/>
      <c r="D12" s="121"/>
      <c r="E12" s="115"/>
      <c r="F12" s="115"/>
      <c r="G12" s="116"/>
      <c r="H12" s="136">
        <f>SUM(H8:H11)</f>
        <v>47314</v>
      </c>
    </row>
    <row r="13" spans="1:8" ht="13.5" thickTop="1">
      <c r="A13" s="99"/>
      <c r="B13" s="10"/>
      <c r="C13" s="10"/>
      <c r="D13" s="10"/>
      <c r="E13" s="10"/>
      <c r="F13" s="10"/>
      <c r="G13" s="10"/>
      <c r="H13" s="10"/>
    </row>
    <row r="14" spans="1:8" ht="12.75">
      <c r="A14" s="99"/>
      <c r="B14" s="10"/>
      <c r="C14" s="10"/>
      <c r="D14" s="10"/>
      <c r="E14" s="10"/>
      <c r="F14" s="10"/>
      <c r="G14" s="10"/>
      <c r="H14" s="10"/>
    </row>
    <row r="15" spans="1:8" ht="12.75">
      <c r="A15" s="99"/>
      <c r="B15" s="10"/>
      <c r="C15" s="10"/>
      <c r="D15" s="10"/>
      <c r="E15" s="10"/>
      <c r="F15" s="10"/>
      <c r="G15" s="10"/>
      <c r="H15" s="10"/>
    </row>
    <row r="16" spans="1:8" ht="12.75">
      <c r="A16" s="99"/>
      <c r="B16" s="10"/>
      <c r="C16" s="10"/>
      <c r="D16" s="10"/>
      <c r="E16" s="10"/>
      <c r="F16" s="10"/>
      <c r="G16" s="10"/>
      <c r="H16" s="10"/>
    </row>
    <row r="17" spans="1:8" ht="13.5" thickBot="1">
      <c r="A17" s="99"/>
      <c r="H17" s="10"/>
    </row>
    <row r="18" spans="1:3" ht="20.25" customHeight="1" thickBot="1" thickTop="1">
      <c r="A18" s="64"/>
      <c r="B18" s="175" t="s">
        <v>98</v>
      </c>
      <c r="C18" s="145"/>
    </row>
    <row r="19" spans="1:8" ht="38.25" customHeight="1" thickTop="1">
      <c r="A19" s="131" t="s">
        <v>105</v>
      </c>
      <c r="B19" s="171" t="s">
        <v>1</v>
      </c>
      <c r="C19" s="172"/>
      <c r="D19" s="172"/>
      <c r="E19" s="172"/>
      <c r="F19" s="172"/>
      <c r="G19" s="173"/>
      <c r="H19" s="129" t="s">
        <v>94</v>
      </c>
    </row>
    <row r="20" spans="1:8" ht="12.75">
      <c r="A20" s="134" t="s">
        <v>106</v>
      </c>
      <c r="B20" s="123" t="s">
        <v>109</v>
      </c>
      <c r="C20" s="124"/>
      <c r="D20" s="5"/>
      <c r="E20" s="5"/>
      <c r="F20" s="6"/>
      <c r="G20" s="39"/>
      <c r="H20" s="62"/>
    </row>
    <row r="21" spans="1:8" ht="12.75">
      <c r="A21" s="62" t="s">
        <v>9</v>
      </c>
      <c r="B21" s="125" t="s">
        <v>4</v>
      </c>
      <c r="C21" s="11"/>
      <c r="D21" s="12"/>
      <c r="E21" s="12"/>
      <c r="F21" s="12"/>
      <c r="G21" s="40"/>
      <c r="H21" s="88">
        <v>32919</v>
      </c>
    </row>
    <row r="22" spans="1:8" ht="12.75">
      <c r="A22" s="62"/>
      <c r="B22" s="126" t="s">
        <v>5</v>
      </c>
      <c r="C22" s="127"/>
      <c r="G22" s="36"/>
      <c r="H22" s="88"/>
    </row>
    <row r="23" spans="1:8" ht="12.75">
      <c r="A23" s="62"/>
      <c r="B23" s="49" t="s">
        <v>6</v>
      </c>
      <c r="C23" s="14"/>
      <c r="D23" s="14"/>
      <c r="E23" s="14"/>
      <c r="F23" s="14"/>
      <c r="G23" s="35"/>
      <c r="H23" s="88">
        <v>27714</v>
      </c>
    </row>
    <row r="24" spans="1:8" ht="12.75">
      <c r="A24" s="62"/>
      <c r="B24" s="170" t="s">
        <v>29</v>
      </c>
      <c r="C24" s="166"/>
      <c r="D24" s="14"/>
      <c r="E24" s="14"/>
      <c r="F24" s="14"/>
      <c r="G24" s="35"/>
      <c r="H24" s="88"/>
    </row>
    <row r="25" spans="1:8" ht="12.75">
      <c r="A25" s="62"/>
      <c r="B25" s="49" t="s">
        <v>102</v>
      </c>
      <c r="C25" s="14"/>
      <c r="D25" s="14"/>
      <c r="E25" s="14"/>
      <c r="F25" s="14"/>
      <c r="G25" s="35"/>
      <c r="H25" s="88">
        <v>1600</v>
      </c>
    </row>
    <row r="26" spans="1:8" ht="12.75">
      <c r="A26" s="62"/>
      <c r="B26" s="49" t="s">
        <v>101</v>
      </c>
      <c r="C26" s="14"/>
      <c r="D26" s="14"/>
      <c r="E26" s="14"/>
      <c r="F26" s="14"/>
      <c r="G26" s="35"/>
      <c r="H26" s="88">
        <v>550</v>
      </c>
    </row>
    <row r="27" spans="1:8" ht="12.75">
      <c r="A27" s="62"/>
      <c r="B27" s="128" t="s">
        <v>103</v>
      </c>
      <c r="C27" s="14"/>
      <c r="D27" s="14"/>
      <c r="E27" s="14"/>
      <c r="F27" s="14"/>
      <c r="G27" s="35"/>
      <c r="H27" s="88">
        <v>1014</v>
      </c>
    </row>
    <row r="28" spans="1:8" ht="12.75">
      <c r="A28" s="62"/>
      <c r="B28" s="49" t="s">
        <v>104</v>
      </c>
      <c r="C28" s="14"/>
      <c r="D28" s="14"/>
      <c r="E28" s="14"/>
      <c r="F28" s="14"/>
      <c r="G28" s="35"/>
      <c r="H28" s="88">
        <v>2041</v>
      </c>
    </row>
    <row r="29" spans="1:8" ht="12.75">
      <c r="A29" s="62" t="s">
        <v>10</v>
      </c>
      <c r="B29" s="117" t="s">
        <v>8</v>
      </c>
      <c r="C29" s="15"/>
      <c r="D29" s="15"/>
      <c r="E29" s="14"/>
      <c r="F29" s="14"/>
      <c r="G29" s="35"/>
      <c r="H29" s="88">
        <v>9835</v>
      </c>
    </row>
    <row r="30" spans="1:8" ht="12.75">
      <c r="A30" s="62"/>
      <c r="B30" s="126" t="s">
        <v>11</v>
      </c>
      <c r="C30" s="127"/>
      <c r="D30" s="3"/>
      <c r="G30" s="36"/>
      <c r="H30" s="88"/>
    </row>
    <row r="31" spans="1:8" ht="12.75">
      <c r="A31" s="62"/>
      <c r="B31" s="49" t="s">
        <v>12</v>
      </c>
      <c r="C31" s="14"/>
      <c r="D31" s="14"/>
      <c r="E31" s="14"/>
      <c r="F31" s="14"/>
      <c r="G31" s="35"/>
      <c r="H31" s="88">
        <v>8653</v>
      </c>
    </row>
    <row r="32" spans="1:8" ht="12.75">
      <c r="A32" s="62"/>
      <c r="B32" s="49" t="s">
        <v>13</v>
      </c>
      <c r="C32" s="14"/>
      <c r="D32" s="14"/>
      <c r="E32" s="14"/>
      <c r="F32" s="14"/>
      <c r="G32" s="35"/>
      <c r="H32" s="88">
        <v>866</v>
      </c>
    </row>
    <row r="33" spans="1:8" ht="12.75">
      <c r="A33" s="62"/>
      <c r="B33" s="49" t="s">
        <v>14</v>
      </c>
      <c r="C33" s="14"/>
      <c r="D33" s="14"/>
      <c r="E33" s="14"/>
      <c r="F33" s="14"/>
      <c r="G33" s="35"/>
      <c r="H33" s="88">
        <v>316</v>
      </c>
    </row>
    <row r="34" spans="1:8" ht="12.75">
      <c r="A34" s="62" t="s">
        <v>15</v>
      </c>
      <c r="B34" s="117" t="s">
        <v>16</v>
      </c>
      <c r="C34" s="15"/>
      <c r="D34" s="14"/>
      <c r="E34" s="14"/>
      <c r="F34" s="14"/>
      <c r="G34" s="35"/>
      <c r="H34" s="88">
        <v>4560</v>
      </c>
    </row>
    <row r="35" spans="1:8" ht="12.75">
      <c r="A35" s="62" t="s">
        <v>107</v>
      </c>
      <c r="B35" s="117" t="s">
        <v>112</v>
      </c>
      <c r="C35" s="15"/>
      <c r="D35" s="14"/>
      <c r="E35" s="14"/>
      <c r="F35" s="14"/>
      <c r="G35" s="35"/>
      <c r="H35" s="88"/>
    </row>
    <row r="36" spans="1:8" ht="13.5" thickBot="1">
      <c r="A36" s="62"/>
      <c r="B36" s="119" t="s">
        <v>17</v>
      </c>
      <c r="C36" s="119"/>
      <c r="D36" s="121"/>
      <c r="E36" s="115"/>
      <c r="F36" s="122"/>
      <c r="G36" s="116"/>
      <c r="H36" s="120">
        <f>SUM(H21,H29,H34,H35)</f>
        <v>47314</v>
      </c>
    </row>
    <row r="37" ht="13.5" thickTop="1"/>
    <row r="38" ht="12.75">
      <c r="B38" t="s">
        <v>118</v>
      </c>
    </row>
  </sheetData>
  <mergeCells count="11">
    <mergeCell ref="B10:G10"/>
    <mergeCell ref="B11:G11"/>
    <mergeCell ref="B24:C24"/>
    <mergeCell ref="B19:G19"/>
    <mergeCell ref="B2:H2"/>
    <mergeCell ref="B3:H3"/>
    <mergeCell ref="B6:C6"/>
    <mergeCell ref="B18:C18"/>
    <mergeCell ref="B7:G7"/>
    <mergeCell ref="B8:G8"/>
    <mergeCell ref="B9:G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&amp;C&amp;"Arial,Félkövér"4. számú melléklet</oddHeader>
    <oddFooter>&amp;C&amp;"Arial,Félkövér"4.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User8</cp:lastModifiedBy>
  <cp:lastPrinted>2009-02-09T07:13:20Z</cp:lastPrinted>
  <dcterms:created xsi:type="dcterms:W3CDTF">2006-02-10T12:02:40Z</dcterms:created>
  <dcterms:modified xsi:type="dcterms:W3CDTF">2009-02-09T08:19:09Z</dcterms:modified>
  <cp:category/>
  <cp:version/>
  <cp:contentType/>
  <cp:contentStatus/>
</cp:coreProperties>
</file>