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2"/>
  </bookViews>
  <sheets>
    <sheet name="1.oldal" sheetId="1" r:id="rId1"/>
    <sheet name="2.oldal" sheetId="2" r:id="rId2"/>
    <sheet name="3.oldal" sheetId="3" r:id="rId3"/>
  </sheets>
  <definedNames>
    <definedName name="_xlnm.Print_Area" localSheetId="0">'1.oldal'!$A$1:$F$34</definedName>
    <definedName name="_xlnm.Print_Area" localSheetId="1">'2.oldal'!$A$1:$I$38</definedName>
  </definedNames>
  <calcPr fullCalcOnLoad="1"/>
</workbook>
</file>

<file path=xl/sharedStrings.xml><?xml version="1.0" encoding="utf-8"?>
<sst xmlns="http://schemas.openxmlformats.org/spreadsheetml/2006/main" count="110" uniqueCount="104">
  <si>
    <t>1. Felhalmozási és tőke jellegű bevételek</t>
  </si>
  <si>
    <t>1.1. Tárgyi eszközök, immat.javak értékesítése</t>
  </si>
  <si>
    <t>2. Felhalmozási támogatások</t>
  </si>
  <si>
    <t>2.1. Közp. Előirányzatokból fejlesztési célúak</t>
  </si>
  <si>
    <t>2.2. Fejlesztési célú támogatások</t>
  </si>
  <si>
    <t>3. Egyéb felhalmozási bevételek</t>
  </si>
  <si>
    <t>3.1. Támogatásértékű felhalmozási bevételek</t>
  </si>
  <si>
    <t>3.2. Felhalm.c. pénzeszköz átvétel áht-on kívülről</t>
  </si>
  <si>
    <t>3.3. Előző évi felh.c. előir.maradv.pénzm.átvétel</t>
  </si>
  <si>
    <t>A. Költségvetési kiadások és B. költségvetési bevételek egyenlege:</t>
  </si>
  <si>
    <t>C) Költségvetési hiány belső finanszírozására szolgáló pénzforgalom nélküli bevételek</t>
  </si>
  <si>
    <t>1. Működési célra</t>
  </si>
  <si>
    <t>2. Felhalmozási célra</t>
  </si>
  <si>
    <t>D) Költségvetési hiány belső finanszírozását meghaladó összegének külső finanszírozására szolgáló bevételek</t>
  </si>
  <si>
    <t>1. Működési célú bevételek</t>
  </si>
  <si>
    <t>1. Működési célú hitel felvétele</t>
  </si>
  <si>
    <t>2. Felhalmozási célú hitel felvétele</t>
  </si>
  <si>
    <t>E) A költségvetési többlet felhasználásához kapcsolódó finanszírozási kiadások</t>
  </si>
  <si>
    <t>Költségvetési+finanszírozási kiadások (A.+E.)</t>
  </si>
  <si>
    <t>Költségvetési+finanszírozási bevételek (B.+C.+D.)</t>
  </si>
  <si>
    <t>B) Költségvetési bevételek</t>
  </si>
  <si>
    <t>I. Működési bevételek</t>
  </si>
  <si>
    <t xml:space="preserve">        1. Működési bevételek</t>
  </si>
  <si>
    <t xml:space="preserve">          1.1 Közhatalmi bevételek</t>
  </si>
  <si>
    <t xml:space="preserve">          1.2. Egyéb saját működési bevételek</t>
  </si>
  <si>
    <t xml:space="preserve">          1.3. Működési célú ÁFA-bevételek, visszatérülések</t>
  </si>
  <si>
    <t xml:space="preserve">          1.4. Működési célú hozam- és kamatbevételek</t>
  </si>
  <si>
    <t xml:space="preserve">        2. Önkormányzatok sajátos működési bevételei</t>
  </si>
  <si>
    <t xml:space="preserve">           2.2. Helyi adók</t>
  </si>
  <si>
    <t xml:space="preserve">          3.2. Központosított előirányzatokból műk.célúak</t>
  </si>
  <si>
    <t xml:space="preserve">          3.3. Normatív kötött felhasználású támogatások</t>
  </si>
  <si>
    <t xml:space="preserve">          3.4 Helyi önkormányzatok kiegészítő támogatása</t>
  </si>
  <si>
    <t xml:space="preserve">          4.1. Támogatásértékű működési bevételek</t>
  </si>
  <si>
    <t>A) Költségvetési kiadások</t>
  </si>
  <si>
    <t>I. Működési kiadások</t>
  </si>
  <si>
    <t xml:space="preserve">        1. Személyi juttatások</t>
  </si>
  <si>
    <t xml:space="preserve">        2. Munkaadót terhelő járulékok</t>
  </si>
  <si>
    <t xml:space="preserve">        3. Dologi és egyéb folyó kiadások</t>
  </si>
  <si>
    <t xml:space="preserve">          4.1 Támogatásértékű működési kiadások</t>
  </si>
  <si>
    <t xml:space="preserve">          4.2 Működési célú pénzeszk. átadás államháztartáson kívülre</t>
  </si>
  <si>
    <t xml:space="preserve">        5. Ellátottak pénzbeli juttatásai</t>
  </si>
  <si>
    <t>II. Felhalmozási kiadások</t>
  </si>
  <si>
    <t xml:space="preserve">        1. Beruházási kiadások ÁFA-val</t>
  </si>
  <si>
    <t xml:space="preserve">          1.2. Gépek, berendezések, felszerelések vásárlása</t>
  </si>
  <si>
    <t xml:space="preserve">          1.3. Járművek vásárlása</t>
  </si>
  <si>
    <t xml:space="preserve">          1.4. Beruházások ÁFA-ja</t>
  </si>
  <si>
    <t xml:space="preserve">        2. Felújítási kiadások ÁFA-val</t>
  </si>
  <si>
    <t xml:space="preserve">        3. Egyéb felhalmozási kiadások</t>
  </si>
  <si>
    <t xml:space="preserve">          3.1. Támogatásértékű felhalmozási kiadások</t>
  </si>
  <si>
    <t xml:space="preserve">          3.2. Felhalmozási c.pénzeszk.átadás áht-on kívülre</t>
  </si>
  <si>
    <t xml:space="preserve">          3.3. Előző évi felh.c.előir.maradv.,pénzmaradv.átadás</t>
  </si>
  <si>
    <t xml:space="preserve">          3.4 Felhalmozási célú kamatkiadás</t>
  </si>
  <si>
    <t xml:space="preserve">          3.5. Részesedések vásárlása</t>
  </si>
  <si>
    <t>III. Támogatási kölcsönök nyújtása, törlesztése</t>
  </si>
  <si>
    <t>IV. Pénzforgalom nélküli kiadások</t>
  </si>
  <si>
    <t>Költségvetési kiadások összesen (I.-VI.):</t>
  </si>
  <si>
    <t xml:space="preserve">        1. Általános tartalék</t>
  </si>
  <si>
    <t xml:space="preserve">        2. Céltartalék</t>
  </si>
  <si>
    <t>adatok e Ft-ban</t>
  </si>
  <si>
    <t>2. Felhalmozási célú bevételek</t>
  </si>
  <si>
    <t xml:space="preserve">   1.2.1. Önkormányzati lakás -és telekértékesítés</t>
  </si>
  <si>
    <t xml:space="preserve">      1. Működési célú kiadások</t>
  </si>
  <si>
    <t xml:space="preserve">      2. Felhalmozási célú kiadások</t>
  </si>
  <si>
    <t xml:space="preserve">      1. Működési célú hitel törlesztése</t>
  </si>
  <si>
    <t xml:space="preserve">      2. Felhalmozási célú hitel törlesztése</t>
  </si>
  <si>
    <t xml:space="preserve">          4.3. Társadalom-, szociálspolitikai és egyéb juttatás, ell. pénzbeli jutt.</t>
  </si>
  <si>
    <t>Erdetei ei.</t>
  </si>
  <si>
    <t>Eredeti ei.</t>
  </si>
  <si>
    <t>1.2. Önkorm. sajátos felhalm. és tőke bevételei</t>
  </si>
  <si>
    <t xml:space="preserve">   1.2.2. Egyéb önk. vagyon bérbead.-ból, koncesszióból bev.</t>
  </si>
  <si>
    <t>Függő, átfutó, kiegyenlítő bevételek</t>
  </si>
  <si>
    <t>V. Irányító szerv alá tart. Ktgv.szervnek foly. tám.</t>
  </si>
  <si>
    <t>VII. Függő, átfutó, kiegyenlító kiadások</t>
  </si>
  <si>
    <t>VI. Finanszírozási kiadások hitel visszafizetés</t>
  </si>
  <si>
    <t xml:space="preserve">          3.1. Állami támogatások összesen</t>
  </si>
  <si>
    <t xml:space="preserve">   1.2.3.Felh. célú bevétel (földterület bérbeadása)</t>
  </si>
  <si>
    <t>Átány Község Önkormányzata</t>
  </si>
  <si>
    <t xml:space="preserve">           2.2.1. Iparűzési adó</t>
  </si>
  <si>
    <t xml:space="preserve">           2.2.2. Magánszemélyek kommunális adója</t>
  </si>
  <si>
    <t xml:space="preserve">           2.3. Átengedett központi adók</t>
  </si>
  <si>
    <t xml:space="preserve">           2.3.1. Gépjárműadó</t>
  </si>
  <si>
    <t xml:space="preserve">          4.2.  Egyéb átvett pénzeszköz</t>
  </si>
  <si>
    <t xml:space="preserve">          4.3. Előző évi ktsgv.kiegészítések, visszatérülések</t>
  </si>
  <si>
    <t xml:space="preserve">       adatok eFt-ban</t>
  </si>
  <si>
    <t xml:space="preserve">          4.1.2. Tenk Községi Önkormányzat</t>
  </si>
  <si>
    <t xml:space="preserve">  II. Működési támogatások</t>
  </si>
  <si>
    <t>Pénzforgalmi mérleg 2017. év</t>
  </si>
  <si>
    <t xml:space="preserve"> III. Egyéb működési bevételek</t>
  </si>
  <si>
    <t>IV. Felhalmozási bevételek</t>
  </si>
  <si>
    <t>V. Támogatási kölcsönök visszatérülése</t>
  </si>
  <si>
    <t>VI. Pénzforgalom nélküli bevételek</t>
  </si>
  <si>
    <t>VII. Likvidhitel felvétele</t>
  </si>
  <si>
    <t>Költségvetési bevételek összesen (I.-VII.):</t>
  </si>
  <si>
    <t>VIII. Előző évek előir.maradv.pénzmaradv. igénybev.</t>
  </si>
  <si>
    <t>X.: Hitelek felvétele és kötvénykibocsátás bevételei</t>
  </si>
  <si>
    <t>IX. Értékpapírok értékesítésének bevétele</t>
  </si>
  <si>
    <t>Finanszírozási bevételek összesen (VIII.-X.):</t>
  </si>
  <si>
    <t>XI. Értékpapírok vásárlásának kiadása</t>
  </si>
  <si>
    <t>XII. Hitelek törlesztése és kötvénybeváltás kiadásai</t>
  </si>
  <si>
    <t>Finanszírozási kiadások összesen ( XI. + XII.)</t>
  </si>
  <si>
    <t xml:space="preserve">        4. Egyéb működési kiadások</t>
  </si>
  <si>
    <t xml:space="preserve">          4.4. Előző évi normatíva visszafizetés (2015. évi)</t>
  </si>
  <si>
    <t xml:space="preserve">          1.1. Ingatlan vásárlása</t>
  </si>
  <si>
    <t xml:space="preserve">          4.1.1. NEAK-tól átvett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</si>
</sst>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32" borderId="12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32" borderId="13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2" borderId="17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32" borderId="20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3" fontId="4" fillId="32" borderId="23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32" borderId="31" xfId="0" applyNumberFormat="1" applyFont="1" applyFill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3" fillId="32" borderId="23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 horizontal="left"/>
    </xf>
    <xf numFmtId="3" fontId="3" fillId="0" borderId="3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left" vertical="center"/>
    </xf>
    <xf numFmtId="3" fontId="4" fillId="0" borderId="37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4" fillId="0" borderId="38" xfId="0" applyNumberFormat="1" applyFont="1" applyBorder="1" applyAlignment="1">
      <alignment horizontal="left" vertical="center"/>
    </xf>
    <xf numFmtId="3" fontId="3" fillId="32" borderId="33" xfId="0" applyNumberFormat="1" applyFont="1" applyFill="1" applyBorder="1" applyAlignment="1">
      <alignment horizontal="left" vertical="center"/>
    </xf>
    <xf numFmtId="3" fontId="3" fillId="32" borderId="35" xfId="0" applyNumberFormat="1" applyFont="1" applyFill="1" applyBorder="1" applyAlignment="1">
      <alignment horizontal="left" vertical="center"/>
    </xf>
    <xf numFmtId="3" fontId="3" fillId="32" borderId="36" xfId="0" applyNumberFormat="1" applyFont="1" applyFill="1" applyBorder="1" applyAlignment="1">
      <alignment horizontal="left" vertical="center"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left" vertical="center"/>
    </xf>
    <xf numFmtId="3" fontId="4" fillId="0" borderId="26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horizontal="left" vertical="center"/>
    </xf>
    <xf numFmtId="3" fontId="4" fillId="0" borderId="2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4" fillId="32" borderId="15" xfId="0" applyNumberFormat="1" applyFont="1" applyFill="1" applyBorder="1" applyAlignment="1">
      <alignment horizontal="left" vertical="center"/>
    </xf>
    <xf numFmtId="3" fontId="4" fillId="32" borderId="14" xfId="0" applyNumberFormat="1" applyFont="1" applyFill="1" applyBorder="1" applyAlignment="1">
      <alignment horizontal="left" vertical="center"/>
    </xf>
    <xf numFmtId="3" fontId="4" fillId="32" borderId="31" xfId="0" applyNumberFormat="1" applyFont="1" applyFill="1" applyBorder="1" applyAlignment="1">
      <alignment horizontal="left" vertical="center"/>
    </xf>
    <xf numFmtId="3" fontId="4" fillId="0" borderId="41" xfId="0" applyNumberFormat="1" applyFont="1" applyBorder="1" applyAlignment="1">
      <alignment horizontal="left" vertical="center"/>
    </xf>
    <xf numFmtId="3" fontId="4" fillId="0" borderId="43" xfId="0" applyNumberFormat="1" applyFont="1" applyBorder="1" applyAlignment="1">
      <alignment horizontal="left" vertical="center"/>
    </xf>
    <xf numFmtId="3" fontId="4" fillId="32" borderId="33" xfId="0" applyNumberFormat="1" applyFont="1" applyFill="1" applyBorder="1" applyAlignment="1">
      <alignment horizontal="left" vertical="center"/>
    </xf>
    <xf numFmtId="3" fontId="4" fillId="32" borderId="35" xfId="0" applyNumberFormat="1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44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45" xfId="0" applyNumberFormat="1" applyFont="1" applyBorder="1" applyAlignment="1">
      <alignment horizontal="left" vertical="center" wrapText="1"/>
    </xf>
    <xf numFmtId="3" fontId="3" fillId="0" borderId="46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47" xfId="0" applyNumberFormat="1" applyFont="1" applyFill="1" applyBorder="1" applyAlignment="1">
      <alignment horizontal="left" vertical="center"/>
    </xf>
    <xf numFmtId="3" fontId="3" fillId="0" borderId="48" xfId="0" applyNumberFormat="1" applyFont="1" applyFill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left" vertical="center"/>
    </xf>
    <xf numFmtId="3" fontId="3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4" fillId="0" borderId="2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left" vertical="center"/>
    </xf>
    <xf numFmtId="3" fontId="4" fillId="0" borderId="30" xfId="0" applyNumberFormat="1" applyFont="1" applyBorder="1" applyAlignment="1" quotePrefix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3" fillId="0" borderId="5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left" vertical="center"/>
    </xf>
    <xf numFmtId="3" fontId="4" fillId="0" borderId="52" xfId="0" applyNumberFormat="1" applyFont="1" applyBorder="1" applyAlignment="1">
      <alignment horizontal="left" vertical="center"/>
    </xf>
    <xf numFmtId="3" fontId="4" fillId="0" borderId="55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34"/>
  <sheetViews>
    <sheetView view="pageLayout" zoomScaleSheetLayoutView="100" workbookViewId="0" topLeftCell="D1">
      <selection activeCell="E5" sqref="E5"/>
    </sheetView>
  </sheetViews>
  <sheetFormatPr defaultColWidth="9.140625" defaultRowHeight="12.75"/>
  <cols>
    <col min="1" max="1" width="3.57421875" style="0" hidden="1" customWidth="1"/>
    <col min="2" max="2" width="9.140625" style="0" hidden="1" customWidth="1"/>
    <col min="3" max="3" width="4.421875" style="0" hidden="1" customWidth="1"/>
    <col min="4" max="4" width="73.140625" style="0" customWidth="1"/>
    <col min="5" max="5" width="32.8515625" style="0" customWidth="1"/>
    <col min="6" max="6" width="6.7109375" style="0" customWidth="1"/>
  </cols>
  <sheetData>
    <row r="1" spans="4:7" ht="15.75">
      <c r="D1" s="75" t="s">
        <v>33</v>
      </c>
      <c r="E1" s="75"/>
      <c r="F1" s="75"/>
      <c r="G1" s="1"/>
    </row>
    <row r="2" spans="4:7" ht="15.75" thickBot="1">
      <c r="D2" s="2"/>
      <c r="E2" s="19" t="s">
        <v>58</v>
      </c>
      <c r="F2" s="19"/>
      <c r="G2" s="13"/>
    </row>
    <row r="3" spans="4:7" ht="24.75" customHeight="1">
      <c r="D3" s="4"/>
      <c r="E3" s="12" t="s">
        <v>66</v>
      </c>
      <c r="F3" s="20"/>
      <c r="G3" s="1"/>
    </row>
    <row r="4" spans="4:7" ht="24.75" customHeight="1">
      <c r="D4" s="5" t="s">
        <v>34</v>
      </c>
      <c r="E4" s="9">
        <f>SUM(E5:E8)</f>
        <v>243547</v>
      </c>
      <c r="F4" s="21"/>
      <c r="G4" s="1"/>
    </row>
    <row r="5" spans="4:7" ht="24.75" customHeight="1">
      <c r="D5" s="6" t="s">
        <v>35</v>
      </c>
      <c r="E5" s="10">
        <v>109634</v>
      </c>
      <c r="F5" s="22"/>
      <c r="G5" s="1"/>
    </row>
    <row r="6" spans="4:7" ht="24.75" customHeight="1">
      <c r="D6" s="6" t="s">
        <v>36</v>
      </c>
      <c r="E6" s="10">
        <v>23827</v>
      </c>
      <c r="F6" s="22"/>
      <c r="G6" s="1"/>
    </row>
    <row r="7" spans="4:7" ht="24.75" customHeight="1">
      <c r="D7" s="6" t="s">
        <v>37</v>
      </c>
      <c r="E7" s="10">
        <v>80934</v>
      </c>
      <c r="F7" s="22"/>
      <c r="G7" s="1"/>
    </row>
    <row r="8" spans="4:7" ht="24.75" customHeight="1">
      <c r="D8" s="6" t="s">
        <v>100</v>
      </c>
      <c r="E8" s="10">
        <v>29152</v>
      </c>
      <c r="F8" s="22"/>
      <c r="G8" s="1"/>
    </row>
    <row r="9" spans="4:7" ht="24.75" customHeight="1">
      <c r="D9" s="6" t="s">
        <v>38</v>
      </c>
      <c r="E9" s="10"/>
      <c r="F9" s="22"/>
      <c r="G9" s="1"/>
    </row>
    <row r="10" spans="4:7" ht="24.75" customHeight="1">
      <c r="D10" s="6" t="s">
        <v>39</v>
      </c>
      <c r="E10" s="18"/>
      <c r="F10" s="22"/>
      <c r="G10" s="1"/>
    </row>
    <row r="11" spans="4:7" ht="24.75" customHeight="1">
      <c r="D11" s="6" t="s">
        <v>65</v>
      </c>
      <c r="E11" s="10">
        <v>12141</v>
      </c>
      <c r="F11" s="22"/>
      <c r="G11" s="1"/>
    </row>
    <row r="12" spans="4:7" ht="24.75" customHeight="1">
      <c r="D12" s="6" t="s">
        <v>101</v>
      </c>
      <c r="E12" s="10">
        <v>5900</v>
      </c>
      <c r="F12" s="23"/>
      <c r="G12" s="1"/>
    </row>
    <row r="13" spans="4:7" ht="24.75" customHeight="1">
      <c r="D13" s="6" t="s">
        <v>40</v>
      </c>
      <c r="E13" s="10"/>
      <c r="F13" s="22"/>
      <c r="G13" s="1"/>
    </row>
    <row r="14" spans="4:6" ht="24.75" customHeight="1">
      <c r="D14" s="5" t="s">
        <v>41</v>
      </c>
      <c r="E14" s="9">
        <f>SUM(E16:E23)</f>
        <v>1500</v>
      </c>
      <c r="F14" s="21"/>
    </row>
    <row r="15" spans="4:6" ht="24.75" customHeight="1">
      <c r="D15" s="7" t="s">
        <v>42</v>
      </c>
      <c r="E15" s="9"/>
      <c r="F15" s="22"/>
    </row>
    <row r="16" spans="4:6" ht="24.75" customHeight="1">
      <c r="D16" s="6" t="s">
        <v>102</v>
      </c>
      <c r="E16" s="9">
        <v>1000</v>
      </c>
      <c r="F16" s="22"/>
    </row>
    <row r="17" spans="4:6" ht="24.75" customHeight="1">
      <c r="D17" s="6" t="s">
        <v>43</v>
      </c>
      <c r="E17" s="9"/>
      <c r="F17" s="22"/>
    </row>
    <row r="18" spans="4:6" ht="24.75" customHeight="1">
      <c r="D18" s="6" t="s">
        <v>44</v>
      </c>
      <c r="E18" s="9"/>
      <c r="F18" s="22"/>
    </row>
    <row r="19" spans="4:6" ht="24.75" customHeight="1">
      <c r="D19" s="6" t="s">
        <v>45</v>
      </c>
      <c r="E19" s="25"/>
      <c r="F19" s="22"/>
    </row>
    <row r="20" spans="4:6" ht="24.75" customHeight="1">
      <c r="D20" s="6" t="s">
        <v>46</v>
      </c>
      <c r="E20" s="25"/>
      <c r="F20" s="22"/>
    </row>
    <row r="21" spans="4:6" ht="24.75" customHeight="1">
      <c r="D21" s="6" t="s">
        <v>47</v>
      </c>
      <c r="E21" s="25">
        <v>500</v>
      </c>
      <c r="F21" s="22"/>
    </row>
    <row r="22" spans="4:6" ht="24.75" customHeight="1">
      <c r="D22" s="6" t="s">
        <v>48</v>
      </c>
      <c r="E22" s="25"/>
      <c r="F22" s="22"/>
    </row>
    <row r="23" spans="4:6" ht="24.75" customHeight="1">
      <c r="D23" s="6" t="s">
        <v>49</v>
      </c>
      <c r="E23" s="25"/>
      <c r="F23" s="22"/>
    </row>
    <row r="24" spans="4:6" ht="24.75" customHeight="1">
      <c r="D24" s="6" t="s">
        <v>50</v>
      </c>
      <c r="E24" s="10"/>
      <c r="F24" s="22"/>
    </row>
    <row r="25" spans="4:6" ht="24.75" customHeight="1">
      <c r="D25" s="6" t="s">
        <v>51</v>
      </c>
      <c r="E25" s="10"/>
      <c r="F25" s="22"/>
    </row>
    <row r="26" spans="4:6" ht="24.75" customHeight="1">
      <c r="D26" s="6" t="s">
        <v>52</v>
      </c>
      <c r="E26" s="10"/>
      <c r="F26" s="22"/>
    </row>
    <row r="27" spans="4:6" ht="24.75" customHeight="1">
      <c r="D27" s="5" t="s">
        <v>53</v>
      </c>
      <c r="E27" s="9"/>
      <c r="F27" s="21"/>
    </row>
    <row r="28" spans="4:6" ht="24.75" customHeight="1">
      <c r="D28" s="5" t="s">
        <v>54</v>
      </c>
      <c r="E28" s="9">
        <f>SUM(E29:E30)</f>
        <v>6000</v>
      </c>
      <c r="F28" s="21"/>
    </row>
    <row r="29" spans="4:6" ht="24.75" customHeight="1">
      <c r="D29" s="7" t="s">
        <v>56</v>
      </c>
      <c r="E29" s="10">
        <v>4000</v>
      </c>
      <c r="F29" s="22"/>
    </row>
    <row r="30" spans="4:6" ht="24.75" customHeight="1">
      <c r="D30" s="7" t="s">
        <v>57</v>
      </c>
      <c r="E30" s="10">
        <v>2000</v>
      </c>
      <c r="F30" s="22"/>
    </row>
    <row r="31" spans="4:6" ht="24.75" customHeight="1">
      <c r="D31" s="5" t="s">
        <v>71</v>
      </c>
      <c r="E31" s="9"/>
      <c r="F31" s="21"/>
    </row>
    <row r="32" spans="4:6" ht="24.75" customHeight="1">
      <c r="D32" s="5" t="s">
        <v>73</v>
      </c>
      <c r="E32" s="9"/>
      <c r="F32" s="21"/>
    </row>
    <row r="33" spans="4:6" ht="24.75" customHeight="1">
      <c r="D33" s="5" t="s">
        <v>72</v>
      </c>
      <c r="E33" s="10"/>
      <c r="F33" s="22"/>
    </row>
    <row r="34" spans="4:6" ht="24.75" customHeight="1" thickBot="1">
      <c r="D34" s="8" t="s">
        <v>55</v>
      </c>
      <c r="E34" s="11">
        <f>SUM(E4,E14,E28,E32)</f>
        <v>251047</v>
      </c>
      <c r="F34" s="24"/>
    </row>
    <row r="35" ht="14.25" customHeight="1"/>
  </sheetData>
  <sheetProtection/>
  <mergeCells count="1">
    <mergeCell ref="D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&amp;R2.melléklet a 2/2017.(II.10.) önkormányzati rendelethez
</oddHeader>
    <oddFooter>&amp;C1.oldal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H36"/>
  <sheetViews>
    <sheetView view="pageLayout" zoomScaleSheetLayoutView="100" workbookViewId="0" topLeftCell="A1">
      <selection activeCell="E25" sqref="E25"/>
    </sheetView>
  </sheetViews>
  <sheetFormatPr defaultColWidth="9.140625" defaultRowHeight="12.75"/>
  <cols>
    <col min="1" max="1" width="6.00390625" style="0" customWidth="1"/>
    <col min="2" max="2" width="9.140625" style="0" hidden="1" customWidth="1"/>
    <col min="3" max="3" width="4.28125" style="0" hidden="1" customWidth="1"/>
    <col min="4" max="4" width="2.28125" style="0" hidden="1" customWidth="1"/>
    <col min="5" max="5" width="63.28125" style="0" customWidth="1"/>
    <col min="6" max="6" width="50.7109375" style="0" customWidth="1"/>
    <col min="7" max="7" width="15.28125" style="0" customWidth="1"/>
  </cols>
  <sheetData>
    <row r="1" spans="5:6" ht="15">
      <c r="E1" s="2"/>
      <c r="F1" s="2"/>
    </row>
    <row r="2" spans="5:6" ht="15">
      <c r="E2" s="2"/>
      <c r="F2" s="2"/>
    </row>
    <row r="3" spans="5:7" ht="15.75">
      <c r="E3" s="76" t="s">
        <v>20</v>
      </c>
      <c r="F3" s="76"/>
      <c r="G3" s="76"/>
    </row>
    <row r="4" spans="5:8" ht="15.75" thickBot="1">
      <c r="E4" s="2"/>
      <c r="F4" s="19" t="s">
        <v>58</v>
      </c>
      <c r="H4" s="17"/>
    </row>
    <row r="5" spans="5:7" ht="24.75" customHeight="1" thickBot="1">
      <c r="E5" s="36"/>
      <c r="F5" s="42" t="s">
        <v>67</v>
      </c>
      <c r="G5" s="27"/>
    </row>
    <row r="6" spans="5:7" ht="24.75" customHeight="1">
      <c r="E6" s="37" t="s">
        <v>21</v>
      </c>
      <c r="F6" s="41">
        <f>SUM(F7+F12)</f>
        <v>29910</v>
      </c>
      <c r="G6" s="28"/>
    </row>
    <row r="7" spans="5:7" ht="24.75" customHeight="1">
      <c r="E7" s="38" t="s">
        <v>22</v>
      </c>
      <c r="F7" s="33">
        <f>SUM(F8:F11)</f>
        <v>21790</v>
      </c>
      <c r="G7" s="29"/>
    </row>
    <row r="8" spans="5:7" ht="24.75" customHeight="1">
      <c r="E8" s="39" t="s">
        <v>23</v>
      </c>
      <c r="F8" s="34"/>
      <c r="G8" s="30"/>
    </row>
    <row r="9" spans="5:7" ht="24.75" customHeight="1">
      <c r="E9" s="39" t="s">
        <v>24</v>
      </c>
      <c r="F9" s="34">
        <v>21790</v>
      </c>
      <c r="G9" s="31"/>
    </row>
    <row r="10" spans="5:7" ht="24.75" customHeight="1">
      <c r="E10" s="39" t="s">
        <v>25</v>
      </c>
      <c r="F10" s="34"/>
      <c r="G10" s="31"/>
    </row>
    <row r="11" spans="5:7" ht="24.75" customHeight="1">
      <c r="E11" s="39" t="s">
        <v>26</v>
      </c>
      <c r="F11" s="34"/>
      <c r="G11" s="30"/>
    </row>
    <row r="12" spans="5:7" ht="24.75" customHeight="1">
      <c r="E12" s="38" t="s">
        <v>27</v>
      </c>
      <c r="F12" s="33">
        <f>SUM(F13+F16)</f>
        <v>8120</v>
      </c>
      <c r="G12" s="29"/>
    </row>
    <row r="13" spans="5:7" ht="24.75" customHeight="1">
      <c r="E13" s="37" t="s">
        <v>28</v>
      </c>
      <c r="F13" s="43">
        <f>F14+F15</f>
        <v>7000</v>
      </c>
      <c r="G13" s="31"/>
    </row>
    <row r="14" spans="5:7" ht="24.75" customHeight="1">
      <c r="E14" s="39" t="s">
        <v>77</v>
      </c>
      <c r="F14" s="34">
        <v>4000</v>
      </c>
      <c r="G14" s="30"/>
    </row>
    <row r="15" spans="5:7" ht="24.75" customHeight="1">
      <c r="E15" s="39" t="s">
        <v>78</v>
      </c>
      <c r="F15" s="34">
        <v>3000</v>
      </c>
      <c r="G15" s="30"/>
    </row>
    <row r="16" spans="5:7" ht="24.75" customHeight="1">
      <c r="E16" s="37" t="s">
        <v>79</v>
      </c>
      <c r="F16" s="43">
        <f>SUM(F17)</f>
        <v>1120</v>
      </c>
      <c r="G16" s="30"/>
    </row>
    <row r="17" spans="5:7" ht="24.75" customHeight="1">
      <c r="E17" s="39" t="s">
        <v>80</v>
      </c>
      <c r="F17" s="34">
        <v>1120</v>
      </c>
      <c r="G17" s="30"/>
    </row>
    <row r="18" spans="5:7" ht="24.75" customHeight="1">
      <c r="E18" s="68" t="s">
        <v>85</v>
      </c>
      <c r="F18" s="66">
        <f>SUM(F19:F22)</f>
        <v>179389</v>
      </c>
      <c r="G18" s="32"/>
    </row>
    <row r="19" spans="5:7" ht="24.75" customHeight="1">
      <c r="E19" s="39" t="s">
        <v>74</v>
      </c>
      <c r="F19" s="34">
        <v>179389</v>
      </c>
      <c r="G19" s="30"/>
    </row>
    <row r="20" spans="5:7" ht="24.75" customHeight="1">
      <c r="E20" s="39" t="s">
        <v>29</v>
      </c>
      <c r="F20" s="34"/>
      <c r="G20" s="30"/>
    </row>
    <row r="21" spans="5:7" ht="24.75" customHeight="1">
      <c r="E21" s="39" t="s">
        <v>30</v>
      </c>
      <c r="F21" s="34"/>
      <c r="G21" s="30"/>
    </row>
    <row r="22" spans="5:7" ht="24.75" customHeight="1">
      <c r="E22" s="39" t="s">
        <v>31</v>
      </c>
      <c r="F22" s="34"/>
      <c r="G22" s="30"/>
    </row>
    <row r="23" spans="5:7" ht="24.75" customHeight="1">
      <c r="E23" s="67" t="s">
        <v>87</v>
      </c>
      <c r="F23" s="66">
        <f>SUM(F24:F31)</f>
        <v>23380</v>
      </c>
      <c r="G23" s="32"/>
    </row>
    <row r="24" spans="5:7" ht="24.75" customHeight="1">
      <c r="E24" s="39" t="s">
        <v>32</v>
      </c>
      <c r="F24" s="34"/>
      <c r="G24" s="30"/>
    </row>
    <row r="25" spans="5:7" ht="24.75" customHeight="1">
      <c r="E25" s="39" t="s">
        <v>103</v>
      </c>
      <c r="F25" s="34">
        <v>20300</v>
      </c>
      <c r="G25" s="30"/>
    </row>
    <row r="26" spans="5:7" ht="24.75" customHeight="1">
      <c r="E26" s="39" t="s">
        <v>84</v>
      </c>
      <c r="F26" s="34">
        <v>2080</v>
      </c>
      <c r="G26" s="30"/>
    </row>
    <row r="27" spans="5:7" ht="24.75" customHeight="1">
      <c r="E27" s="39" t="s">
        <v>81</v>
      </c>
      <c r="F27" s="34">
        <v>1000</v>
      </c>
      <c r="G27" s="30"/>
    </row>
    <row r="28" spans="5:7" ht="24.75" customHeight="1">
      <c r="E28" s="39" t="s">
        <v>82</v>
      </c>
      <c r="F28" s="34"/>
      <c r="G28" s="30"/>
    </row>
    <row r="29" spans="5:7" ht="24.75" customHeight="1">
      <c r="E29" s="39"/>
      <c r="F29" s="34"/>
      <c r="G29" s="30"/>
    </row>
    <row r="30" spans="5:7" ht="24.75" customHeight="1">
      <c r="E30" s="39"/>
      <c r="F30" s="34"/>
      <c r="G30" s="30"/>
    </row>
    <row r="31" spans="5:7" ht="24.75" customHeight="1" thickBot="1">
      <c r="E31" s="40"/>
      <c r="F31" s="35"/>
      <c r="G31" s="30"/>
    </row>
    <row r="33" spans="6:7" ht="12.75">
      <c r="F33" s="3"/>
      <c r="G33" s="26"/>
    </row>
    <row r="36" ht="12.75">
      <c r="F36" s="65"/>
    </row>
  </sheetData>
  <sheetProtection/>
  <mergeCells count="1">
    <mergeCell ref="E3:G3"/>
  </mergeCells>
  <printOptions horizontalCentered="1"/>
  <pageMargins left="0.25" right="0.25" top="0.75" bottom="0.75" header="0.3" footer="0.3"/>
  <pageSetup horizontalDpi="600" verticalDpi="600" orientation="portrait" paperSize="9" scale="76" r:id="rId1"/>
  <headerFooter alignWithMargins="0">
    <oddHeader>&amp;R2. melléklet a 2/2017.(II.10.)
önkormányzati rendelethez</oddHeader>
    <oddFooter>&amp;C2.oldal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Layout" workbookViewId="0" topLeftCell="C1">
      <selection activeCell="F67" sqref="F67"/>
    </sheetView>
  </sheetViews>
  <sheetFormatPr defaultColWidth="9.140625" defaultRowHeight="12.75"/>
  <cols>
    <col min="1" max="1" width="0.85546875" style="0" hidden="1" customWidth="1"/>
    <col min="2" max="2" width="5.421875" style="0" hidden="1" customWidth="1"/>
    <col min="4" max="4" width="11.8515625" style="0" bestFit="1" customWidth="1"/>
    <col min="5" max="5" width="11.421875" style="0" customWidth="1"/>
    <col min="6" max="6" width="71.57421875" style="0" customWidth="1"/>
    <col min="7" max="7" width="30.140625" style="0" customWidth="1"/>
  </cols>
  <sheetData>
    <row r="1" spans="3:7" ht="13.5" customHeight="1">
      <c r="C1" s="117" t="s">
        <v>86</v>
      </c>
      <c r="D1" s="117"/>
      <c r="E1" s="117"/>
      <c r="F1" s="117"/>
      <c r="G1" s="117"/>
    </row>
    <row r="2" spans="3:7" ht="13.5" customHeight="1">
      <c r="C2" s="117"/>
      <c r="D2" s="117"/>
      <c r="E2" s="117"/>
      <c r="F2" s="117"/>
      <c r="G2" s="117"/>
    </row>
    <row r="3" spans="3:7" ht="13.5" customHeight="1">
      <c r="C3" s="143" t="s">
        <v>76</v>
      </c>
      <c r="D3" s="143"/>
      <c r="E3" s="143"/>
      <c r="F3" s="143"/>
      <c r="G3" s="141" t="s">
        <v>83</v>
      </c>
    </row>
    <row r="4" spans="3:7" ht="13.5" customHeight="1" thickBot="1">
      <c r="C4" s="144"/>
      <c r="D4" s="144"/>
      <c r="E4" s="144"/>
      <c r="F4" s="144"/>
      <c r="G4" s="141"/>
    </row>
    <row r="5" spans="3:7" ht="16.5" customHeight="1" thickBot="1">
      <c r="C5" s="93" t="s">
        <v>88</v>
      </c>
      <c r="D5" s="94"/>
      <c r="E5" s="94"/>
      <c r="F5" s="95"/>
      <c r="G5" s="45" t="s">
        <v>67</v>
      </c>
    </row>
    <row r="6" spans="3:7" ht="16.5" customHeight="1" thickBot="1">
      <c r="C6" s="96" t="s">
        <v>0</v>
      </c>
      <c r="D6" s="97"/>
      <c r="E6" s="97"/>
      <c r="F6" s="98"/>
      <c r="G6" s="46">
        <f>SUM(G7:G11)</f>
        <v>0</v>
      </c>
    </row>
    <row r="7" spans="3:7" ht="16.5" customHeight="1">
      <c r="C7" s="47"/>
      <c r="D7" s="99" t="s">
        <v>1</v>
      </c>
      <c r="E7" s="100"/>
      <c r="F7" s="100"/>
      <c r="G7" s="48"/>
    </row>
    <row r="8" spans="3:7" ht="16.5" customHeight="1">
      <c r="C8" s="49"/>
      <c r="D8" s="91" t="s">
        <v>68</v>
      </c>
      <c r="E8" s="91"/>
      <c r="F8" s="92"/>
      <c r="G8" s="50"/>
    </row>
    <row r="9" spans="3:7" ht="16.5" customHeight="1">
      <c r="C9" s="49"/>
      <c r="D9" s="145" t="s">
        <v>60</v>
      </c>
      <c r="E9" s="80"/>
      <c r="F9" s="80"/>
      <c r="G9" s="50"/>
    </row>
    <row r="10" spans="3:7" ht="16.5" customHeight="1">
      <c r="C10" s="49"/>
      <c r="D10" s="145" t="s">
        <v>69</v>
      </c>
      <c r="E10" s="80"/>
      <c r="F10" s="80"/>
      <c r="G10" s="50"/>
    </row>
    <row r="11" spans="3:7" ht="16.5" customHeight="1" thickBot="1">
      <c r="C11" s="51"/>
      <c r="D11" s="146" t="s">
        <v>75</v>
      </c>
      <c r="E11" s="147"/>
      <c r="F11" s="147"/>
      <c r="G11" s="52"/>
    </row>
    <row r="12" spans="3:7" ht="16.5" customHeight="1" thickBot="1">
      <c r="C12" s="101" t="s">
        <v>2</v>
      </c>
      <c r="D12" s="102"/>
      <c r="E12" s="102"/>
      <c r="F12" s="102"/>
      <c r="G12" s="53">
        <f>SUM(G13:G14)</f>
        <v>0</v>
      </c>
    </row>
    <row r="13" spans="3:7" ht="16.5" customHeight="1">
      <c r="C13" s="47"/>
      <c r="D13" s="87" t="s">
        <v>3</v>
      </c>
      <c r="E13" s="88"/>
      <c r="F13" s="89"/>
      <c r="G13" s="48"/>
    </row>
    <row r="14" spans="3:7" ht="16.5" customHeight="1" thickBot="1">
      <c r="C14" s="51"/>
      <c r="D14" s="131" t="s">
        <v>4</v>
      </c>
      <c r="E14" s="132"/>
      <c r="F14" s="133"/>
      <c r="G14" s="52"/>
    </row>
    <row r="15" spans="3:7" ht="16.5" customHeight="1" thickBot="1">
      <c r="C15" s="101" t="s">
        <v>5</v>
      </c>
      <c r="D15" s="102"/>
      <c r="E15" s="102"/>
      <c r="F15" s="102"/>
      <c r="G15" s="53"/>
    </row>
    <row r="16" spans="3:7" ht="16.5" customHeight="1">
      <c r="C16" s="47"/>
      <c r="D16" s="87" t="s">
        <v>6</v>
      </c>
      <c r="E16" s="88"/>
      <c r="F16" s="89"/>
      <c r="G16" s="48"/>
    </row>
    <row r="17" spans="3:7" ht="16.5" customHeight="1">
      <c r="C17" s="49"/>
      <c r="D17" s="90" t="s">
        <v>7</v>
      </c>
      <c r="E17" s="91"/>
      <c r="F17" s="92"/>
      <c r="G17" s="50"/>
    </row>
    <row r="18" spans="3:7" ht="16.5" customHeight="1" thickBot="1">
      <c r="C18" s="54"/>
      <c r="D18" s="84" t="s">
        <v>8</v>
      </c>
      <c r="E18" s="85"/>
      <c r="F18" s="86"/>
      <c r="G18" s="52"/>
    </row>
    <row r="19" spans="3:7" ht="16.5" customHeight="1" thickBot="1">
      <c r="C19" s="114" t="s">
        <v>89</v>
      </c>
      <c r="D19" s="115"/>
      <c r="E19" s="115"/>
      <c r="F19" s="116"/>
      <c r="G19" s="55">
        <v>600</v>
      </c>
    </row>
    <row r="20" spans="3:7" ht="16.5" customHeight="1" thickBot="1">
      <c r="C20" s="114" t="s">
        <v>90</v>
      </c>
      <c r="D20" s="115"/>
      <c r="E20" s="115"/>
      <c r="F20" s="116"/>
      <c r="G20" s="55"/>
    </row>
    <row r="21" spans="3:7" ht="16.5" customHeight="1" thickBot="1">
      <c r="C21" s="114" t="s">
        <v>91</v>
      </c>
      <c r="D21" s="115"/>
      <c r="E21" s="115"/>
      <c r="F21" s="116"/>
      <c r="G21" s="56"/>
    </row>
    <row r="22" spans="3:7" ht="16.5" customHeight="1" thickBot="1">
      <c r="C22" s="81" t="s">
        <v>92</v>
      </c>
      <c r="D22" s="82"/>
      <c r="E22" s="82"/>
      <c r="F22" s="83"/>
      <c r="G22" s="57">
        <v>233279</v>
      </c>
    </row>
    <row r="23" spans="3:7" ht="13.5" customHeight="1" thickBot="1">
      <c r="C23" s="58"/>
      <c r="D23" s="58"/>
      <c r="E23" s="58"/>
      <c r="F23" s="58"/>
      <c r="G23" s="58"/>
    </row>
    <row r="24" spans="3:7" ht="13.5" customHeight="1">
      <c r="C24" s="103" t="s">
        <v>9</v>
      </c>
      <c r="D24" s="104"/>
      <c r="E24" s="104"/>
      <c r="F24" s="105"/>
      <c r="G24" s="118">
        <v>0</v>
      </c>
    </row>
    <row r="25" spans="3:7" ht="13.5" customHeight="1" thickBot="1">
      <c r="C25" s="106"/>
      <c r="D25" s="107"/>
      <c r="E25" s="107"/>
      <c r="F25" s="108"/>
      <c r="G25" s="119"/>
    </row>
    <row r="26" spans="3:7" ht="13.5" customHeight="1">
      <c r="C26" s="58"/>
      <c r="D26" s="58"/>
      <c r="E26" s="58"/>
      <c r="F26" s="58"/>
      <c r="G26" s="58"/>
    </row>
    <row r="27" spans="3:7" ht="13.5" customHeight="1">
      <c r="C27" s="120" t="s">
        <v>10</v>
      </c>
      <c r="D27" s="120"/>
      <c r="E27" s="120"/>
      <c r="F27" s="120"/>
      <c r="G27" s="120"/>
    </row>
    <row r="28" spans="3:7" ht="13.5" customHeight="1" thickBot="1">
      <c r="C28" s="58"/>
      <c r="D28" s="58"/>
      <c r="E28" s="58"/>
      <c r="F28" s="58"/>
      <c r="G28" s="58"/>
    </row>
    <row r="29" spans="3:7" ht="13.5" customHeight="1">
      <c r="C29" s="121"/>
      <c r="D29" s="122"/>
      <c r="E29" s="122"/>
      <c r="F29" s="123"/>
      <c r="G29" s="127" t="s">
        <v>67</v>
      </c>
    </row>
    <row r="30" spans="3:8" ht="13.5" customHeight="1" thickBot="1">
      <c r="C30" s="124"/>
      <c r="D30" s="125"/>
      <c r="E30" s="125"/>
      <c r="F30" s="126"/>
      <c r="G30" s="128"/>
      <c r="H30" s="1"/>
    </row>
    <row r="31" spans="3:8" ht="16.5" customHeight="1">
      <c r="C31" s="129" t="s">
        <v>93</v>
      </c>
      <c r="D31" s="130"/>
      <c r="E31" s="130"/>
      <c r="F31" s="130"/>
      <c r="G31" s="59">
        <v>17768</v>
      </c>
      <c r="H31" s="1"/>
    </row>
    <row r="32" spans="3:8" ht="16.5" customHeight="1">
      <c r="C32" s="79" t="s">
        <v>11</v>
      </c>
      <c r="D32" s="80"/>
      <c r="E32" s="80"/>
      <c r="F32" s="80"/>
      <c r="G32" s="60"/>
      <c r="H32" s="1"/>
    </row>
    <row r="33" spans="3:8" ht="16.5" customHeight="1" thickBot="1">
      <c r="C33" s="77" t="s">
        <v>12</v>
      </c>
      <c r="D33" s="78"/>
      <c r="E33" s="78"/>
      <c r="F33" s="78"/>
      <c r="G33" s="61"/>
      <c r="H33" s="1"/>
    </row>
    <row r="34" spans="3:8" ht="13.5" customHeight="1">
      <c r="C34" s="58"/>
      <c r="D34" s="58"/>
      <c r="E34" s="58"/>
      <c r="F34" s="58"/>
      <c r="G34" s="58"/>
      <c r="H34" s="1"/>
    </row>
    <row r="35" spans="3:7" ht="13.5" customHeight="1">
      <c r="C35" s="134" t="s">
        <v>13</v>
      </c>
      <c r="D35" s="134"/>
      <c r="E35" s="134"/>
      <c r="F35" s="134"/>
      <c r="G35" s="134"/>
    </row>
    <row r="36" spans="3:7" ht="13.5" customHeight="1">
      <c r="C36" s="134"/>
      <c r="D36" s="134"/>
      <c r="E36" s="134"/>
      <c r="F36" s="134"/>
      <c r="G36" s="134"/>
    </row>
    <row r="37" spans="3:7" ht="13.5" customHeight="1" thickBot="1">
      <c r="C37" s="58"/>
      <c r="D37" s="58"/>
      <c r="E37" s="58"/>
      <c r="F37" s="58"/>
      <c r="G37" s="58"/>
    </row>
    <row r="38" spans="3:7" ht="13.5" customHeight="1">
      <c r="C38" s="121"/>
      <c r="D38" s="122"/>
      <c r="E38" s="122"/>
      <c r="F38" s="123"/>
      <c r="G38" s="127" t="s">
        <v>67</v>
      </c>
    </row>
    <row r="39" spans="3:7" ht="13.5" customHeight="1" thickBot="1">
      <c r="C39" s="135"/>
      <c r="D39" s="136"/>
      <c r="E39" s="136"/>
      <c r="F39" s="137"/>
      <c r="G39" s="128"/>
    </row>
    <row r="40" spans="3:7" ht="16.5" customHeight="1">
      <c r="C40" s="129" t="s">
        <v>95</v>
      </c>
      <c r="D40" s="130"/>
      <c r="E40" s="130"/>
      <c r="F40" s="130"/>
      <c r="G40" s="50"/>
    </row>
    <row r="41" spans="3:7" ht="16.5" customHeight="1">
      <c r="C41" s="79" t="s">
        <v>14</v>
      </c>
      <c r="D41" s="80"/>
      <c r="E41" s="80"/>
      <c r="F41" s="80"/>
      <c r="G41" s="50"/>
    </row>
    <row r="42" spans="3:7" ht="16.5" customHeight="1" thickBot="1">
      <c r="C42" s="77" t="s">
        <v>59</v>
      </c>
      <c r="D42" s="78"/>
      <c r="E42" s="78"/>
      <c r="F42" s="78"/>
      <c r="G42" s="52"/>
    </row>
    <row r="43" spans="3:7" ht="16.5" customHeight="1">
      <c r="C43" s="129" t="s">
        <v>94</v>
      </c>
      <c r="D43" s="130"/>
      <c r="E43" s="130"/>
      <c r="F43" s="130"/>
      <c r="G43" s="59"/>
    </row>
    <row r="44" spans="3:7" ht="16.5" customHeight="1">
      <c r="C44" s="79" t="s">
        <v>15</v>
      </c>
      <c r="D44" s="80"/>
      <c r="E44" s="80"/>
      <c r="F44" s="80"/>
      <c r="G44" s="60"/>
    </row>
    <row r="45" spans="3:7" ht="16.5" customHeight="1" thickBot="1">
      <c r="C45" s="77" t="s">
        <v>16</v>
      </c>
      <c r="D45" s="78"/>
      <c r="E45" s="78"/>
      <c r="F45" s="78"/>
      <c r="G45" s="61"/>
    </row>
    <row r="46" spans="3:7" ht="13.5" customHeight="1" thickBot="1">
      <c r="C46" s="58"/>
      <c r="D46" s="58"/>
      <c r="E46" s="58"/>
      <c r="F46" s="58"/>
      <c r="G46" s="62"/>
    </row>
    <row r="47" spans="3:7" ht="16.5" customHeight="1" thickBot="1">
      <c r="C47" s="114" t="s">
        <v>96</v>
      </c>
      <c r="D47" s="115"/>
      <c r="E47" s="115"/>
      <c r="F47" s="116"/>
      <c r="G47" s="55">
        <v>17768</v>
      </c>
    </row>
    <row r="48" spans="3:7" ht="13.5" customHeight="1" thickBot="1">
      <c r="C48" s="44"/>
      <c r="D48" s="44"/>
      <c r="E48" s="44"/>
      <c r="F48" s="44"/>
      <c r="G48" s="62"/>
    </row>
    <row r="49" spans="3:7" ht="13.5" customHeight="1" thickBot="1">
      <c r="C49" s="138"/>
      <c r="D49" s="139"/>
      <c r="E49" s="139"/>
      <c r="F49" s="139"/>
      <c r="G49" s="63" t="s">
        <v>67</v>
      </c>
    </row>
    <row r="50" spans="1:7" ht="16.5" customHeight="1" thickBot="1">
      <c r="A50" s="16"/>
      <c r="B50" s="15"/>
      <c r="C50" s="142" t="s">
        <v>70</v>
      </c>
      <c r="D50" s="115"/>
      <c r="E50" s="115"/>
      <c r="F50" s="115"/>
      <c r="G50" s="55"/>
    </row>
    <row r="51" spans="3:7" ht="13.5" customHeight="1">
      <c r="C51" s="58"/>
      <c r="D51" s="58"/>
      <c r="E51" s="58"/>
      <c r="F51" s="58"/>
      <c r="G51" s="58"/>
    </row>
    <row r="52" spans="3:7" ht="16.5" customHeight="1">
      <c r="C52" s="140" t="s">
        <v>17</v>
      </c>
      <c r="D52" s="140"/>
      <c r="E52" s="140"/>
      <c r="F52" s="140"/>
      <c r="G52" s="140"/>
    </row>
    <row r="53" spans="3:7" ht="13.5" customHeight="1" thickBot="1">
      <c r="C53" s="58"/>
      <c r="D53" s="58"/>
      <c r="E53" s="58"/>
      <c r="F53" s="58"/>
      <c r="G53" s="58"/>
    </row>
    <row r="54" spans="3:7" ht="13.5" customHeight="1">
      <c r="C54" s="121"/>
      <c r="D54" s="122"/>
      <c r="E54" s="122"/>
      <c r="F54" s="123"/>
      <c r="G54" s="127" t="s">
        <v>67</v>
      </c>
    </row>
    <row r="55" spans="3:7" ht="13.5" customHeight="1" thickBot="1">
      <c r="C55" s="135"/>
      <c r="D55" s="136"/>
      <c r="E55" s="136"/>
      <c r="F55" s="137"/>
      <c r="G55" s="128"/>
    </row>
    <row r="56" spans="3:7" ht="16.5" customHeight="1">
      <c r="C56" s="129" t="s">
        <v>97</v>
      </c>
      <c r="D56" s="130"/>
      <c r="E56" s="130"/>
      <c r="F56" s="130"/>
      <c r="G56" s="50"/>
    </row>
    <row r="57" spans="3:7" ht="16.5" customHeight="1">
      <c r="C57" s="79" t="s">
        <v>61</v>
      </c>
      <c r="D57" s="80"/>
      <c r="E57" s="80"/>
      <c r="F57" s="80"/>
      <c r="G57" s="50"/>
    </row>
    <row r="58" spans="3:7" ht="13.5" customHeight="1" thickBot="1">
      <c r="C58" s="64"/>
      <c r="D58" s="64"/>
      <c r="E58" s="64"/>
      <c r="F58" s="64"/>
      <c r="G58" s="52"/>
    </row>
    <row r="59" spans="1:7" ht="16.5" customHeight="1">
      <c r="A59" s="14" t="s">
        <v>62</v>
      </c>
      <c r="B59" s="14"/>
      <c r="C59" s="111" t="s">
        <v>98</v>
      </c>
      <c r="D59" s="112"/>
      <c r="E59" s="112"/>
      <c r="F59" s="113"/>
      <c r="G59" s="59"/>
    </row>
    <row r="60" spans="3:7" ht="16.5" customHeight="1">
      <c r="C60" s="79" t="s">
        <v>63</v>
      </c>
      <c r="D60" s="80"/>
      <c r="E60" s="80"/>
      <c r="F60" s="109"/>
      <c r="G60" s="60"/>
    </row>
    <row r="61" spans="3:7" ht="16.5" customHeight="1" thickBot="1">
      <c r="C61" s="77" t="s">
        <v>64</v>
      </c>
      <c r="D61" s="78"/>
      <c r="E61" s="78"/>
      <c r="F61" s="110"/>
      <c r="G61" s="61"/>
    </row>
    <row r="62" spans="3:7" ht="16.5" customHeight="1" thickBot="1">
      <c r="C62" s="114" t="s">
        <v>99</v>
      </c>
      <c r="D62" s="115"/>
      <c r="E62" s="115"/>
      <c r="F62" s="116"/>
      <c r="G62" s="55"/>
    </row>
    <row r="63" spans="3:7" ht="13.5" customHeight="1" thickBot="1">
      <c r="C63" s="58"/>
      <c r="D63" s="58"/>
      <c r="E63" s="58"/>
      <c r="F63" s="58"/>
      <c r="G63" s="58"/>
    </row>
    <row r="64" spans="3:7" ht="16.5" customHeight="1" thickBot="1">
      <c r="C64" s="71" t="s">
        <v>18</v>
      </c>
      <c r="D64" s="72"/>
      <c r="E64" s="72"/>
      <c r="F64" s="73"/>
      <c r="G64" s="69">
        <v>251047</v>
      </c>
    </row>
    <row r="65" spans="3:7" ht="16.5" customHeight="1" thickBot="1">
      <c r="C65" s="71" t="s">
        <v>19</v>
      </c>
      <c r="D65" s="72"/>
      <c r="E65" s="72"/>
      <c r="F65" s="73"/>
      <c r="G65" s="70">
        <v>251047</v>
      </c>
    </row>
    <row r="66" spans="3:7" ht="12.75" customHeight="1">
      <c r="C66" s="74"/>
      <c r="D66" s="74"/>
      <c r="E66" s="74"/>
      <c r="F66" s="74"/>
      <c r="G66" s="74"/>
    </row>
    <row r="67" spans="3:7" ht="12.75" customHeight="1">
      <c r="C67" s="74"/>
      <c r="D67" s="74"/>
      <c r="E67" s="74"/>
      <c r="F67" s="74"/>
      <c r="G67" s="74"/>
    </row>
  </sheetData>
  <sheetProtection/>
  <mergeCells count="50">
    <mergeCell ref="G3:G4"/>
    <mergeCell ref="C44:F44"/>
    <mergeCell ref="C50:F50"/>
    <mergeCell ref="C3:F4"/>
    <mergeCell ref="C38:F39"/>
    <mergeCell ref="G38:G39"/>
    <mergeCell ref="D13:F13"/>
    <mergeCell ref="D9:F9"/>
    <mergeCell ref="D10:F10"/>
    <mergeCell ref="D11:F11"/>
    <mergeCell ref="C56:F56"/>
    <mergeCell ref="C47:F47"/>
    <mergeCell ref="C42:F42"/>
    <mergeCell ref="C54:F55"/>
    <mergeCell ref="C45:F45"/>
    <mergeCell ref="C43:F43"/>
    <mergeCell ref="C49:F49"/>
    <mergeCell ref="C52:G52"/>
    <mergeCell ref="C57:F57"/>
    <mergeCell ref="C31:F31"/>
    <mergeCell ref="D14:F14"/>
    <mergeCell ref="C20:F20"/>
    <mergeCell ref="C19:F19"/>
    <mergeCell ref="C21:F21"/>
    <mergeCell ref="C35:G36"/>
    <mergeCell ref="G54:G55"/>
    <mergeCell ref="C40:F40"/>
    <mergeCell ref="C41:F41"/>
    <mergeCell ref="C60:F60"/>
    <mergeCell ref="C61:F61"/>
    <mergeCell ref="C59:F59"/>
    <mergeCell ref="C62:F62"/>
    <mergeCell ref="C1:G2"/>
    <mergeCell ref="C15:F15"/>
    <mergeCell ref="G24:G25"/>
    <mergeCell ref="C27:G27"/>
    <mergeCell ref="C29:F30"/>
    <mergeCell ref="G29:G30"/>
    <mergeCell ref="C5:F5"/>
    <mergeCell ref="C6:F6"/>
    <mergeCell ref="D8:F8"/>
    <mergeCell ref="D7:F7"/>
    <mergeCell ref="C12:F12"/>
    <mergeCell ref="C24:F25"/>
    <mergeCell ref="C33:F33"/>
    <mergeCell ref="C32:F32"/>
    <mergeCell ref="C22:F22"/>
    <mergeCell ref="D18:F18"/>
    <mergeCell ref="D16:F16"/>
    <mergeCell ref="D17:F17"/>
  </mergeCells>
  <printOptions/>
  <pageMargins left="0.25" right="0.25" top="0.75" bottom="0.75" header="0.3" footer="0.3"/>
  <pageSetup horizontalDpi="600" verticalDpi="600" orientation="portrait" paperSize="9" scale="72" r:id="rId1"/>
  <headerFooter alignWithMargins="0">
    <oddHeader>&amp;R2.  melléklet a 2/2017.(II.10.) 
önkormányzati rendelethez
</oddHeader>
    <oddFooter>&amp;C3.oldal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User1</cp:lastModifiedBy>
  <cp:lastPrinted>2017-02-10T09:18:37Z</cp:lastPrinted>
  <dcterms:created xsi:type="dcterms:W3CDTF">2009-02-02T13:07:51Z</dcterms:created>
  <dcterms:modified xsi:type="dcterms:W3CDTF">2017-02-10T09:18:53Z</dcterms:modified>
  <cp:category/>
  <cp:version/>
  <cp:contentType/>
  <cp:contentStatus/>
</cp:coreProperties>
</file>